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23040" windowHeight="8832"/>
  </bookViews>
  <sheets>
    <sheet name="Table" sheetId="1" r:id="rId1"/>
  </sheets>
  <definedNames>
    <definedName name="_xlchart.v1.0" hidden="1">#REF!</definedName>
    <definedName name="_xlchart.v1.1" hidden="1">#REF!</definedName>
    <definedName name="_xlchart.v1.10" hidden="1">#REF!</definedName>
    <definedName name="_xlchart.v1.100" hidden="1">#REF!</definedName>
    <definedName name="_xlchart.v1.101" hidden="1">#REF!</definedName>
    <definedName name="_xlchart.v1.102" hidden="1">#REF!</definedName>
    <definedName name="_xlchart.v1.103" hidden="1">#REF!</definedName>
    <definedName name="_xlchart.v1.104" hidden="1">#REF!</definedName>
    <definedName name="_xlchart.v1.105" hidden="1">#REF!</definedName>
    <definedName name="_xlchart.v1.106" hidden="1">#REF!</definedName>
    <definedName name="_xlchart.v1.107" hidden="1">#REF!</definedName>
    <definedName name="_xlchart.v1.108" hidden="1">#REF!</definedName>
    <definedName name="_xlchart.v1.109" hidden="1">#REF!</definedName>
    <definedName name="_xlchart.v1.11" hidden="1">#REF!</definedName>
    <definedName name="_xlchart.v1.110" hidden="1">#REF!</definedName>
    <definedName name="_xlchart.v1.111" hidden="1">#REF!</definedName>
    <definedName name="_xlchart.v1.112" hidden="1">#REF!</definedName>
    <definedName name="_xlchart.v1.113" hidden="1">#REF!</definedName>
    <definedName name="_xlchart.v1.114" hidden="1">#REF!</definedName>
    <definedName name="_xlchart.v1.115" hidden="1">#REF!</definedName>
    <definedName name="_xlchart.v1.116" hidden="1">#REF!</definedName>
    <definedName name="_xlchart.v1.117" hidden="1">#REF!</definedName>
    <definedName name="_xlchart.v1.118" hidden="1">#REF!</definedName>
    <definedName name="_xlchart.v1.119" hidden="1">#REF!</definedName>
    <definedName name="_xlchart.v1.12" hidden="1">#REF!</definedName>
    <definedName name="_xlchart.v1.120" hidden="1">#REF!</definedName>
    <definedName name="_xlchart.v1.121" hidden="1">#REF!</definedName>
    <definedName name="_xlchart.v1.122" hidden="1">#REF!</definedName>
    <definedName name="_xlchart.v1.123" hidden="1">#REF!</definedName>
    <definedName name="_xlchart.v1.124" hidden="1">#REF!</definedName>
    <definedName name="_xlchart.v1.125" hidden="1">#REF!</definedName>
    <definedName name="_xlchart.v1.126" hidden="1">#REF!</definedName>
    <definedName name="_xlchart.v1.127" hidden="1">#REF!</definedName>
    <definedName name="_xlchart.v1.128" hidden="1">#REF!</definedName>
    <definedName name="_xlchart.v1.129" hidden="1">#REF!</definedName>
    <definedName name="_xlchart.v1.13" hidden="1">#REF!</definedName>
    <definedName name="_xlchart.v1.130" hidden="1">#REF!</definedName>
    <definedName name="_xlchart.v1.131" hidden="1">#REF!</definedName>
    <definedName name="_xlchart.v1.132" hidden="1">#REF!</definedName>
    <definedName name="_xlchart.v1.133" hidden="1">#REF!</definedName>
    <definedName name="_xlchart.v1.134" hidden="1">#REF!</definedName>
    <definedName name="_xlchart.v1.135" hidden="1">#REF!</definedName>
    <definedName name="_xlchart.v1.136" hidden="1">#REF!</definedName>
    <definedName name="_xlchart.v1.137" hidden="1">#REF!</definedName>
    <definedName name="_xlchart.v1.138" hidden="1">#REF!</definedName>
    <definedName name="_xlchart.v1.139" hidden="1">#REF!</definedName>
    <definedName name="_xlchart.v1.14" hidden="1">#REF!</definedName>
    <definedName name="_xlchart.v1.140" hidden="1">#REF!</definedName>
    <definedName name="_xlchart.v1.141" hidden="1">#REF!</definedName>
    <definedName name="_xlchart.v1.142" hidden="1">#REF!</definedName>
    <definedName name="_xlchart.v1.143" hidden="1">#REF!</definedName>
    <definedName name="_xlchart.v1.144" hidden="1">#REF!</definedName>
    <definedName name="_xlchart.v1.145" hidden="1">#REF!</definedName>
    <definedName name="_xlchart.v1.146" hidden="1">#REF!</definedName>
    <definedName name="_xlchart.v1.147" hidden="1">#REF!</definedName>
    <definedName name="_xlchart.v1.148" hidden="1">#REF!</definedName>
    <definedName name="_xlchart.v1.149" hidden="1">#REF!</definedName>
    <definedName name="_xlchart.v1.15" hidden="1">#REF!</definedName>
    <definedName name="_xlchart.v1.150" hidden="1">#REF!</definedName>
    <definedName name="_xlchart.v1.151" hidden="1">#REF!</definedName>
    <definedName name="_xlchart.v1.152" hidden="1">#REF!</definedName>
    <definedName name="_xlchart.v1.153" hidden="1">#REF!</definedName>
    <definedName name="_xlchart.v1.154" hidden="1">#REF!</definedName>
    <definedName name="_xlchart.v1.155" hidden="1">#REF!</definedName>
    <definedName name="_xlchart.v1.156" hidden="1">#REF!</definedName>
    <definedName name="_xlchart.v1.157" hidden="1">#REF!</definedName>
    <definedName name="_xlchart.v1.158" hidden="1">#REF!</definedName>
    <definedName name="_xlchart.v1.159" hidden="1">#REF!</definedName>
    <definedName name="_xlchart.v1.16" hidden="1">#REF!</definedName>
    <definedName name="_xlchart.v1.160" hidden="1">#REF!</definedName>
    <definedName name="_xlchart.v1.161" hidden="1">#REF!</definedName>
    <definedName name="_xlchart.v1.162" hidden="1">#REF!</definedName>
    <definedName name="_xlchart.v1.163" hidden="1">#REF!</definedName>
    <definedName name="_xlchart.v1.164" hidden="1">#REF!</definedName>
    <definedName name="_xlchart.v1.165" hidden="1">#REF!</definedName>
    <definedName name="_xlchart.v1.166" hidden="1">#REF!</definedName>
    <definedName name="_xlchart.v1.167" hidden="1">#REF!</definedName>
    <definedName name="_xlchart.v1.168" hidden="1">#REF!</definedName>
    <definedName name="_xlchart.v1.169" hidden="1">#REF!</definedName>
    <definedName name="_xlchart.v1.17" hidden="1">#REF!</definedName>
    <definedName name="_xlchart.v1.170" hidden="1">#REF!</definedName>
    <definedName name="_xlchart.v1.171" hidden="1">#REF!</definedName>
    <definedName name="_xlchart.v1.172" hidden="1">#REF!</definedName>
    <definedName name="_xlchart.v1.173" hidden="1">#REF!</definedName>
    <definedName name="_xlchart.v1.174" hidden="1">#REF!</definedName>
    <definedName name="_xlchart.v1.175" hidden="1">#REF!</definedName>
    <definedName name="_xlchart.v1.176" hidden="1">#REF!</definedName>
    <definedName name="_xlchart.v1.177" hidden="1">#REF!</definedName>
    <definedName name="_xlchart.v1.178" hidden="1">#REF!</definedName>
    <definedName name="_xlchart.v1.179" hidden="1">#REF!</definedName>
    <definedName name="_xlchart.v1.18" hidden="1">#REF!</definedName>
    <definedName name="_xlchart.v1.180" hidden="1">#REF!</definedName>
    <definedName name="_xlchart.v1.181" hidden="1">#REF!</definedName>
    <definedName name="_xlchart.v1.182" hidden="1">#REF!</definedName>
    <definedName name="_xlchart.v1.183" hidden="1">#REF!</definedName>
    <definedName name="_xlchart.v1.184" hidden="1">#REF!</definedName>
    <definedName name="_xlchart.v1.185" hidden="1">#REF!</definedName>
    <definedName name="_xlchart.v1.186" hidden="1">#REF!</definedName>
    <definedName name="_xlchart.v1.187" hidden="1">#REF!</definedName>
    <definedName name="_xlchart.v1.188" hidden="1">#REF!</definedName>
    <definedName name="_xlchart.v1.189" hidden="1">#REF!</definedName>
    <definedName name="_xlchart.v1.19" hidden="1">#REF!</definedName>
    <definedName name="_xlchart.v1.190" hidden="1">#REF!</definedName>
    <definedName name="_xlchart.v1.191" hidden="1">#REF!</definedName>
    <definedName name="_xlchart.v1.192" hidden="1">#REF!</definedName>
    <definedName name="_xlchart.v1.193" hidden="1">#REF!</definedName>
    <definedName name="_xlchart.v1.194" hidden="1">#REF!</definedName>
    <definedName name="_xlchart.v1.195" hidden="1">#REF!</definedName>
    <definedName name="_xlchart.v1.196" hidden="1">#REF!</definedName>
    <definedName name="_xlchart.v1.197" hidden="1">#REF!</definedName>
    <definedName name="_xlchart.v1.198" hidden="1">#REF!</definedName>
    <definedName name="_xlchart.v1.199" hidden="1">#REF!</definedName>
    <definedName name="_xlchart.v1.2" hidden="1">#REF!</definedName>
    <definedName name="_xlchart.v1.20" hidden="1">#REF!</definedName>
    <definedName name="_xlchart.v1.200" hidden="1">#REF!</definedName>
    <definedName name="_xlchart.v1.201" hidden="1">#REF!</definedName>
    <definedName name="_xlchart.v1.202" hidden="1">#REF!</definedName>
    <definedName name="_xlchart.v1.203" hidden="1">#REF!</definedName>
    <definedName name="_xlchart.v1.204" hidden="1">#REF!</definedName>
    <definedName name="_xlchart.v1.205" hidden="1">#REF!</definedName>
    <definedName name="_xlchart.v1.206" hidden="1">#REF!</definedName>
    <definedName name="_xlchart.v1.207" hidden="1">#REF!</definedName>
    <definedName name="_xlchart.v1.208" hidden="1">#REF!</definedName>
    <definedName name="_xlchart.v1.209" hidden="1">#REF!</definedName>
    <definedName name="_xlchart.v1.21" hidden="1">#REF!</definedName>
    <definedName name="_xlchart.v1.210" hidden="1">#REF!</definedName>
    <definedName name="_xlchart.v1.211" hidden="1">#REF!</definedName>
    <definedName name="_xlchart.v1.212" hidden="1">#REF!</definedName>
    <definedName name="_xlchart.v1.213" hidden="1">#REF!</definedName>
    <definedName name="_xlchart.v1.214" hidden="1">#REF!</definedName>
    <definedName name="_xlchart.v1.215" hidden="1">#REF!</definedName>
    <definedName name="_xlchart.v1.216" hidden="1">#REF!</definedName>
    <definedName name="_xlchart.v1.217" hidden="1">#REF!</definedName>
    <definedName name="_xlchart.v1.218" hidden="1">#REF!</definedName>
    <definedName name="_xlchart.v1.219" hidden="1">#REF!</definedName>
    <definedName name="_xlchart.v1.22" hidden="1">#REF!</definedName>
    <definedName name="_xlchart.v1.220" hidden="1">#REF!</definedName>
    <definedName name="_xlchart.v1.221" hidden="1">#REF!</definedName>
    <definedName name="_xlchart.v1.222" hidden="1">#REF!</definedName>
    <definedName name="_xlchart.v1.223" hidden="1">#REF!</definedName>
    <definedName name="_xlchart.v1.224" hidden="1">#REF!</definedName>
    <definedName name="_xlchart.v1.225" hidden="1">#REF!</definedName>
    <definedName name="_xlchart.v1.226" hidden="1">#REF!</definedName>
    <definedName name="_xlchart.v1.227" hidden="1">#REF!</definedName>
    <definedName name="_xlchart.v1.228" hidden="1">#REF!</definedName>
    <definedName name="_xlchart.v1.229" hidden="1">#REF!</definedName>
    <definedName name="_xlchart.v1.23" hidden="1">#REF!</definedName>
    <definedName name="_xlchart.v1.230" hidden="1">#REF!</definedName>
    <definedName name="_xlchart.v1.231" hidden="1">#REF!</definedName>
    <definedName name="_xlchart.v1.232" hidden="1">#REF!</definedName>
    <definedName name="_xlchart.v1.233" hidden="1">#REF!</definedName>
    <definedName name="_xlchart.v1.234" hidden="1">#REF!</definedName>
    <definedName name="_xlchart.v1.235" hidden="1">#REF!</definedName>
    <definedName name="_xlchart.v1.236" hidden="1">#REF!</definedName>
    <definedName name="_xlchart.v1.237" hidden="1">#REF!</definedName>
    <definedName name="_xlchart.v1.238" hidden="1">#REF!</definedName>
    <definedName name="_xlchart.v1.239" hidden="1">#REF!</definedName>
    <definedName name="_xlchart.v1.24" hidden="1">#REF!</definedName>
    <definedName name="_xlchart.v1.240" hidden="1">#REF!</definedName>
    <definedName name="_xlchart.v1.241" hidden="1">#REF!</definedName>
    <definedName name="_xlchart.v1.242" hidden="1">#REF!</definedName>
    <definedName name="_xlchart.v1.243" hidden="1">#REF!</definedName>
    <definedName name="_xlchart.v1.244" hidden="1">#REF!</definedName>
    <definedName name="_xlchart.v1.245" hidden="1">#REF!</definedName>
    <definedName name="_xlchart.v1.246" hidden="1">#REF!</definedName>
    <definedName name="_xlchart.v1.247" hidden="1">#REF!</definedName>
    <definedName name="_xlchart.v1.248" hidden="1">#REF!</definedName>
    <definedName name="_xlchart.v1.249" hidden="1">#REF!</definedName>
    <definedName name="_xlchart.v1.25" hidden="1">#REF!</definedName>
    <definedName name="_xlchart.v1.250" hidden="1">#REF!</definedName>
    <definedName name="_xlchart.v1.251" hidden="1">#REF!</definedName>
    <definedName name="_xlchart.v1.252" hidden="1">#REF!</definedName>
    <definedName name="_xlchart.v1.253" hidden="1">#REF!</definedName>
    <definedName name="_xlchart.v1.254" hidden="1">#REF!</definedName>
    <definedName name="_xlchart.v1.255" hidden="1">#REF!</definedName>
    <definedName name="_xlchart.v1.256" hidden="1">#REF!</definedName>
    <definedName name="_xlchart.v1.257" hidden="1">#REF!</definedName>
    <definedName name="_xlchart.v1.258" hidden="1">#REF!</definedName>
    <definedName name="_xlchart.v1.259" hidden="1">#REF!</definedName>
    <definedName name="_xlchart.v1.26" hidden="1">#REF!</definedName>
    <definedName name="_xlchart.v1.260" hidden="1">#REF!</definedName>
    <definedName name="_xlchart.v1.261" hidden="1">#REF!</definedName>
    <definedName name="_xlchart.v1.262" hidden="1">#REF!</definedName>
    <definedName name="_xlchart.v1.263" hidden="1">#REF!</definedName>
    <definedName name="_xlchart.v1.264" hidden="1">#REF!</definedName>
    <definedName name="_xlchart.v1.265" hidden="1">#REF!</definedName>
    <definedName name="_xlchart.v1.266" hidden="1">#REF!</definedName>
    <definedName name="_xlchart.v1.267" hidden="1">#REF!</definedName>
    <definedName name="_xlchart.v1.268" hidden="1">#REF!</definedName>
    <definedName name="_xlchart.v1.269" hidden="1">#REF!</definedName>
    <definedName name="_xlchart.v1.27" hidden="1">#REF!</definedName>
    <definedName name="_xlchart.v1.270" hidden="1">#REF!</definedName>
    <definedName name="_xlchart.v1.271" hidden="1">#REF!</definedName>
    <definedName name="_xlchart.v1.272" hidden="1">#REF!</definedName>
    <definedName name="_xlchart.v1.273" hidden="1">#REF!</definedName>
    <definedName name="_xlchart.v1.274" hidden="1">#REF!</definedName>
    <definedName name="_xlchart.v1.275" hidden="1">#REF!</definedName>
    <definedName name="_xlchart.v1.276" hidden="1">#REF!</definedName>
    <definedName name="_xlchart.v1.277" hidden="1">#REF!</definedName>
    <definedName name="_xlchart.v1.278" hidden="1">#REF!</definedName>
    <definedName name="_xlchart.v1.279" hidden="1">#REF!</definedName>
    <definedName name="_xlchart.v1.28" hidden="1">#REF!</definedName>
    <definedName name="_xlchart.v1.280" hidden="1">#REF!</definedName>
    <definedName name="_xlchart.v1.281" hidden="1">#REF!</definedName>
    <definedName name="_xlchart.v1.282" hidden="1">#REF!</definedName>
    <definedName name="_xlchart.v1.283" hidden="1">#REF!</definedName>
    <definedName name="_xlchart.v1.284" hidden="1">#REF!</definedName>
    <definedName name="_xlchart.v1.285" hidden="1">#REF!</definedName>
    <definedName name="_xlchart.v1.286" hidden="1">#REF!</definedName>
    <definedName name="_xlchart.v1.287" hidden="1">#REF!</definedName>
    <definedName name="_xlchart.v1.288" hidden="1">#REF!</definedName>
    <definedName name="_xlchart.v1.289" hidden="1">#REF!</definedName>
    <definedName name="_xlchart.v1.29" hidden="1">#REF!</definedName>
    <definedName name="_xlchart.v1.290" hidden="1">#REF!</definedName>
    <definedName name="_xlchart.v1.291" hidden="1">#REF!</definedName>
    <definedName name="_xlchart.v1.292" hidden="1">#REF!</definedName>
    <definedName name="_xlchart.v1.293" hidden="1">#REF!</definedName>
    <definedName name="_xlchart.v1.294" hidden="1">#REF!</definedName>
    <definedName name="_xlchart.v1.295" hidden="1">#REF!</definedName>
    <definedName name="_xlchart.v1.296" hidden="1">#REF!</definedName>
    <definedName name="_xlchart.v1.297" hidden="1">#REF!</definedName>
    <definedName name="_xlchart.v1.298" hidden="1">#REF!</definedName>
    <definedName name="_xlchart.v1.299" hidden="1">#REF!</definedName>
    <definedName name="_xlchart.v1.3" hidden="1">#REF!</definedName>
    <definedName name="_xlchart.v1.30" hidden="1">#REF!</definedName>
    <definedName name="_xlchart.v1.300" hidden="1">#REF!</definedName>
    <definedName name="_xlchart.v1.301" hidden="1">#REF!</definedName>
    <definedName name="_xlchart.v1.302" hidden="1">#REF!</definedName>
    <definedName name="_xlchart.v1.303" hidden="1">#REF!</definedName>
    <definedName name="_xlchart.v1.304" hidden="1">#REF!</definedName>
    <definedName name="_xlchart.v1.305" hidden="1">#REF!</definedName>
    <definedName name="_xlchart.v1.306" hidden="1">#REF!</definedName>
    <definedName name="_xlchart.v1.307" hidden="1">#REF!</definedName>
    <definedName name="_xlchart.v1.308" hidden="1">#REF!</definedName>
    <definedName name="_xlchart.v1.309" hidden="1">#REF!</definedName>
    <definedName name="_xlchart.v1.31" hidden="1">#REF!</definedName>
    <definedName name="_xlchart.v1.310" hidden="1">#REF!</definedName>
    <definedName name="_xlchart.v1.311" hidden="1">#REF!</definedName>
    <definedName name="_xlchart.v1.32" hidden="1">#REF!</definedName>
    <definedName name="_xlchart.v1.33" hidden="1">#REF!</definedName>
    <definedName name="_xlchart.v1.34" hidden="1">#REF!</definedName>
    <definedName name="_xlchart.v1.35" hidden="1">#REF!</definedName>
    <definedName name="_xlchart.v1.36" hidden="1">#REF!</definedName>
    <definedName name="_xlchart.v1.37" hidden="1">#REF!</definedName>
    <definedName name="_xlchart.v1.38" hidden="1">#REF!</definedName>
    <definedName name="_xlchart.v1.39" hidden="1">#REF!</definedName>
    <definedName name="_xlchart.v1.4" hidden="1">#REF!</definedName>
    <definedName name="_xlchart.v1.40" hidden="1">#REF!</definedName>
    <definedName name="_xlchart.v1.41" hidden="1">#REF!</definedName>
    <definedName name="_xlchart.v1.42" hidden="1">#REF!</definedName>
    <definedName name="_xlchart.v1.43" hidden="1">#REF!</definedName>
    <definedName name="_xlchart.v1.44" hidden="1">#REF!</definedName>
    <definedName name="_xlchart.v1.45" hidden="1">#REF!</definedName>
    <definedName name="_xlchart.v1.46" hidden="1">#REF!</definedName>
    <definedName name="_xlchart.v1.47" hidden="1">#REF!</definedName>
    <definedName name="_xlchart.v1.48" hidden="1">#REF!</definedName>
    <definedName name="_xlchart.v1.49" hidden="1">#REF!</definedName>
    <definedName name="_xlchart.v1.5" hidden="1">#REF!</definedName>
    <definedName name="_xlchart.v1.50" hidden="1">#REF!</definedName>
    <definedName name="_xlchart.v1.51" hidden="1">#REF!</definedName>
    <definedName name="_xlchart.v1.52" hidden="1">#REF!</definedName>
    <definedName name="_xlchart.v1.53" hidden="1">#REF!</definedName>
    <definedName name="_xlchart.v1.54" hidden="1">#REF!</definedName>
    <definedName name="_xlchart.v1.55" hidden="1">#REF!</definedName>
    <definedName name="_xlchart.v1.56" hidden="1">#REF!</definedName>
    <definedName name="_xlchart.v1.57" hidden="1">#REF!</definedName>
    <definedName name="_xlchart.v1.58" hidden="1">#REF!</definedName>
    <definedName name="_xlchart.v1.59" hidden="1">#REF!</definedName>
    <definedName name="_xlchart.v1.6" hidden="1">#REF!</definedName>
    <definedName name="_xlchart.v1.60" hidden="1">#REF!</definedName>
    <definedName name="_xlchart.v1.61" hidden="1">#REF!</definedName>
    <definedName name="_xlchart.v1.62" hidden="1">#REF!</definedName>
    <definedName name="_xlchart.v1.63" hidden="1">#REF!</definedName>
    <definedName name="_xlchart.v1.64" hidden="1">#REF!</definedName>
    <definedName name="_xlchart.v1.65" hidden="1">#REF!</definedName>
    <definedName name="_xlchart.v1.66" hidden="1">#REF!</definedName>
    <definedName name="_xlchart.v1.67" hidden="1">#REF!</definedName>
    <definedName name="_xlchart.v1.68" hidden="1">#REF!</definedName>
    <definedName name="_xlchart.v1.69" hidden="1">#REF!</definedName>
    <definedName name="_xlchart.v1.7" hidden="1">#REF!</definedName>
    <definedName name="_xlchart.v1.70" hidden="1">#REF!</definedName>
    <definedName name="_xlchart.v1.71" hidden="1">#REF!</definedName>
    <definedName name="_xlchart.v1.72" hidden="1">#REF!</definedName>
    <definedName name="_xlchart.v1.73" hidden="1">#REF!</definedName>
    <definedName name="_xlchart.v1.74" hidden="1">#REF!</definedName>
    <definedName name="_xlchart.v1.75" hidden="1">#REF!</definedName>
    <definedName name="_xlchart.v1.76" hidden="1">#REF!</definedName>
    <definedName name="_xlchart.v1.77" hidden="1">#REF!</definedName>
    <definedName name="_xlchart.v1.78" hidden="1">#REF!</definedName>
    <definedName name="_xlchart.v1.79" hidden="1">#REF!</definedName>
    <definedName name="_xlchart.v1.8" hidden="1">#REF!</definedName>
    <definedName name="_xlchart.v1.80" hidden="1">#REF!</definedName>
    <definedName name="_xlchart.v1.81" hidden="1">#REF!</definedName>
    <definedName name="_xlchart.v1.82" hidden="1">#REF!</definedName>
    <definedName name="_xlchart.v1.83" hidden="1">#REF!</definedName>
    <definedName name="_xlchart.v1.84" hidden="1">#REF!</definedName>
    <definedName name="_xlchart.v1.85" hidden="1">#REF!</definedName>
    <definedName name="_xlchart.v1.86" hidden="1">#REF!</definedName>
    <definedName name="_xlchart.v1.87" hidden="1">#REF!</definedName>
    <definedName name="_xlchart.v1.88" hidden="1">#REF!</definedName>
    <definedName name="_xlchart.v1.89" hidden="1">#REF!</definedName>
    <definedName name="_xlchart.v1.9" hidden="1">#REF!</definedName>
    <definedName name="_xlchart.v1.90" hidden="1">#REF!</definedName>
    <definedName name="_xlchart.v1.91" hidden="1">#REF!</definedName>
    <definedName name="_xlchart.v1.92" hidden="1">#REF!</definedName>
    <definedName name="_xlchart.v1.93" hidden="1">#REF!</definedName>
    <definedName name="_xlchart.v1.94" hidden="1">#REF!</definedName>
    <definedName name="_xlchart.v1.95" hidden="1">#REF!</definedName>
    <definedName name="_xlchart.v1.96" hidden="1">#REF!</definedName>
    <definedName name="_xlchart.v1.97" hidden="1">#REF!</definedName>
    <definedName name="_xlchart.v1.98" hidden="1">#REF!</definedName>
    <definedName name="_xlchart.v1.99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2" i="1" l="1"/>
  <c r="A33" i="1" l="1"/>
  <c r="A34" i="1"/>
  <c r="A35" i="1"/>
  <c r="A36" i="1"/>
  <c r="A37" i="1"/>
  <c r="A73" i="1"/>
  <c r="A74" i="1"/>
  <c r="A75" i="1"/>
  <c r="A76" i="1"/>
  <c r="A77" i="1"/>
  <c r="A113" i="1"/>
  <c r="A114" i="1"/>
  <c r="A115" i="1"/>
  <c r="A116" i="1"/>
  <c r="A117" i="1"/>
  <c r="A148" i="1"/>
  <c r="A149" i="1"/>
  <c r="A150" i="1"/>
  <c r="A151" i="1"/>
  <c r="A152" i="1"/>
  <c r="A175" i="1"/>
  <c r="A176" i="1"/>
  <c r="A177" i="1"/>
  <c r="A178" i="1"/>
  <c r="A210" i="1"/>
  <c r="A211" i="1"/>
  <c r="A212" i="1"/>
  <c r="A213" i="1"/>
  <c r="A214" i="1"/>
  <c r="A247" i="1"/>
  <c r="A248" i="1"/>
  <c r="A249" i="1"/>
  <c r="A250" i="1"/>
  <c r="A279" i="1"/>
  <c r="A280" i="1"/>
  <c r="A281" i="1"/>
  <c r="A282" i="1"/>
  <c r="A283" i="1"/>
  <c r="A317" i="1"/>
  <c r="A318" i="1"/>
  <c r="A319" i="1"/>
  <c r="A320" i="1"/>
  <c r="A321" i="1"/>
  <c r="A347" i="1"/>
  <c r="A348" i="1"/>
  <c r="A349" i="1"/>
  <c r="A350" i="1"/>
  <c r="A382" i="1"/>
  <c r="A383" i="1"/>
  <c r="A384" i="1"/>
  <c r="A385" i="1"/>
  <c r="A386" i="1"/>
  <c r="A411" i="1"/>
  <c r="A412" i="1"/>
  <c r="A413" i="1"/>
  <c r="A414" i="1"/>
  <c r="A415" i="1"/>
  <c r="A410" i="1" l="1"/>
  <c r="A409" i="1"/>
  <c r="A408" i="1"/>
  <c r="A407" i="1"/>
  <c r="A381" i="1"/>
  <c r="A380" i="1"/>
  <c r="A379" i="1"/>
  <c r="A378" i="1"/>
  <c r="A377" i="1"/>
  <c r="A376" i="1"/>
  <c r="A375" i="1"/>
  <c r="A346" i="1"/>
  <c r="A345" i="1"/>
  <c r="A344" i="1"/>
  <c r="A343" i="1"/>
  <c r="A316" i="1"/>
  <c r="A315" i="1"/>
  <c r="A314" i="1"/>
  <c r="A313" i="1"/>
  <c r="A312" i="1"/>
  <c r="A311" i="1"/>
  <c r="A310" i="1"/>
  <c r="A309" i="1"/>
  <c r="A308" i="1"/>
  <c r="A278" i="1"/>
  <c r="A277" i="1"/>
  <c r="A276" i="1"/>
  <c r="A275" i="1"/>
  <c r="A274" i="1"/>
  <c r="A273" i="1"/>
  <c r="A272" i="1"/>
  <c r="A246" i="1"/>
  <c r="A245" i="1"/>
  <c r="A244" i="1"/>
  <c r="A243" i="1"/>
  <c r="A242" i="1"/>
  <c r="A241" i="1"/>
  <c r="A240" i="1"/>
  <c r="A209" i="1"/>
  <c r="A208" i="1"/>
  <c r="A207" i="1"/>
  <c r="A206" i="1"/>
  <c r="A205" i="1"/>
  <c r="A204" i="1"/>
  <c r="A174" i="1"/>
  <c r="A147" i="1"/>
  <c r="A146" i="1"/>
  <c r="A145" i="1"/>
  <c r="A144" i="1"/>
  <c r="A143" i="1"/>
  <c r="A142" i="1"/>
  <c r="A141" i="1"/>
  <c r="A112" i="1"/>
  <c r="A111" i="1"/>
  <c r="A110" i="1"/>
  <c r="A109" i="1"/>
  <c r="A108" i="1"/>
  <c r="A107" i="1"/>
  <c r="A106" i="1"/>
  <c r="A105" i="1"/>
  <c r="A104" i="1"/>
  <c r="A72" i="1"/>
  <c r="A71" i="1"/>
  <c r="A70" i="1"/>
  <c r="A69" i="1"/>
  <c r="A68" i="1"/>
  <c r="A67" i="1"/>
  <c r="A66" i="1"/>
  <c r="A65" i="1"/>
  <c r="A64" i="1"/>
  <c r="A32" i="1"/>
  <c r="A31" i="1"/>
  <c r="A30" i="1"/>
  <c r="A29" i="1"/>
  <c r="A28" i="1"/>
  <c r="A27" i="1"/>
  <c r="A26" i="1"/>
  <c r="A25" i="1"/>
  <c r="A406" i="1"/>
  <c r="A374" i="1"/>
  <c r="A342" i="1"/>
  <c r="A307" i="1"/>
  <c r="A271" i="1"/>
  <c r="A203" i="1"/>
  <c r="A140" i="1"/>
  <c r="A103" i="1"/>
  <c r="A63" i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3" i="1"/>
  <c r="A2" i="1"/>
</calcChain>
</file>

<file path=xl/sharedStrings.xml><?xml version="1.0" encoding="utf-8"?>
<sst xmlns="http://schemas.openxmlformats.org/spreadsheetml/2006/main" count="647" uniqueCount="45">
  <si>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</si>
  <si>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</si>
  <si>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</si>
  <si>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</si>
  <si>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</si>
  <si>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</si>
  <si>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</si>
  <si>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</si>
  <si>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</si>
  <si>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</si>
  <si>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</si>
  <si>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</si>
  <si>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</si>
  <si>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</si>
  <si>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</si>
  <si>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</si>
  <si>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</si>
  <si>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</si>
  <si>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</si>
  <si>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</si>
  <si>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</si>
  <si>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</si>
  <si>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</si>
  <si>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Site</t>
  </si>
  <si>
    <t>Comment</t>
  </si>
  <si>
    <t>9/12/2017</t>
  </si>
  <si>
    <t>LAB ID</t>
  </si>
  <si>
    <t>Sampling Date</t>
  </si>
  <si>
    <t>DCB reversed TP and TDP, 12/21/17</t>
  </si>
  <si>
    <t>TDP/TP ratio</t>
  </si>
  <si>
    <t>Note</t>
  </si>
  <si>
    <t>Flag</t>
  </si>
  <si>
    <t>TDP observed to be cloudy by sampler.</t>
  </si>
  <si>
    <t>!</t>
  </si>
  <si>
    <t>TDP sample compromised. DC did not have enough volume, used DI through filter to reach 50 ml. Had 55 Ml of sample, then used ~75 ml of DI to get sample.</t>
  </si>
  <si>
    <t>All analytes possibly compromised. Carboy partially frozen. DC took sample from what was melted.</t>
  </si>
  <si>
    <t xml:space="preserve"> Carboys frozen, DC brought to office to thaw and filter</t>
  </si>
  <si>
    <t>0.5 L letft in carboy 2</t>
  </si>
  <si>
    <t>Sample is murky/lots of sediment</t>
  </si>
  <si>
    <t>lab broke TDP sample in digestion</t>
  </si>
  <si>
    <t>VAEL BL TDP remark</t>
  </si>
  <si>
    <t xml:space="preserve"> Carboys frozen, DC brought to office to thaw and filter. VAEL BH TDP remark</t>
  </si>
  <si>
    <t>Too difficult to filter in field. Filtered at VAEL ON 10/12/17</t>
  </si>
  <si>
    <t>TDP lost in transit. Samples dark brown with sediment or manure</t>
  </si>
  <si>
    <t>Too difficult to field filter. Filtered at VAEL on unspecified date. Samples dark brown with sediment or manure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</si>
</sst>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65" fontId="2" fillId="0" borderId="0" xfId="0" applyNumberFormat="1" applyFont="1"/>
    <xf numFmtId="0" fontId="2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6"/>
  <sheetViews>
    <sheetView tabSelected="1" topLeftCell="A124" workbookViewId="0">
      <selection activeCell="G146" sqref="G146"/>
    </sheetView>
  </sheetViews>
  <sheetFormatPr defaultRowHeight="14.4" x14ac:dyDescent="0.3"/>
  <cols>
    <col min="1" max="1" width="22.44140625" style="2" bestFit="1" customWidth="1"/>
    <col min="3" max="3" width="12.33203125" style="2" bestFit="1" customWidth="1"/>
    <col min="4" max="4" width="15" style="4" customWidth="1"/>
    <col min="5" max="5" width="11.6640625" customWidth="1"/>
  </cols>
  <sheetData>
    <row r="1" spans="1:11" x14ac:dyDescent="0.3">
      <c r="A1" s="2" t="s">
        <v>26</v>
      </c>
      <c r="B1" t="s">
        <v>23</v>
      </c>
      <c r="C1" s="2" t="s">
        <v>27</v>
      </c>
      <c r="D1" s="4" t="s">
        <v>0</v>
      </c>
      <c r="E1" t="s">
        <v>29</v>
      </c>
      <c r="F1" t="s">
        <v>30</v>
      </c>
      <c r="G1" t="s">
        <v>1</v>
      </c>
      <c r="H1" t="s">
        <v>2</v>
      </c>
      <c r="I1" t="s">
        <v>3</v>
      </c>
      <c r="J1" t="s">
        <v>31</v>
      </c>
      <c r="K1" t="s">
        <v>24</v>
      </c>
    </row>
    <row r="2" spans="1:11" x14ac:dyDescent="0.3">
      <c r="A2" s="2" t="str">
        <f t="shared" ref="A2:A24" si="0">B2&amp;"-"&amp;TEXT(C2,"mmddyyyy")&amp;"-"&amp;D2</f>
        <v>JBT01-04112017-1</v>
      </c>
      <c r="B2" t="s">
        <v>4</v>
      </c>
      <c r="C2" s="2">
        <v>42836</v>
      </c>
      <c r="D2" s="4" t="s">
        <v>5</v>
      </c>
      <c r="E2" s="7">
        <f t="shared" ref="E2:E65" si="1">H2/G2</f>
        <v>0.52545824847250511</v>
      </c>
      <c r="G2" s="5">
        <v>491</v>
      </c>
      <c r="H2" s="5">
        <v>258</v>
      </c>
      <c r="I2" s="7">
        <v>4.8099999999999996</v>
      </c>
      <c r="J2" t="s">
        <v>33</v>
      </c>
      <c r="K2" t="s">
        <v>32</v>
      </c>
    </row>
    <row r="3" spans="1:11" x14ac:dyDescent="0.3">
      <c r="A3" s="2" t="str">
        <f t="shared" si="0"/>
        <v>JBT01-04182017-1</v>
      </c>
      <c r="B3" t="s">
        <v>4</v>
      </c>
      <c r="C3" s="2">
        <v>42843</v>
      </c>
      <c r="D3" s="4" t="s">
        <v>5</v>
      </c>
      <c r="E3" s="7">
        <f t="shared" si="1"/>
        <v>0.38294010889292196</v>
      </c>
      <c r="G3">
        <v>55.1</v>
      </c>
      <c r="H3" s="6">
        <v>21.1</v>
      </c>
      <c r="I3" s="7">
        <v>4.7699999999999996</v>
      </c>
    </row>
    <row r="4" spans="1:11" x14ac:dyDescent="0.3">
      <c r="A4" s="2" t="str">
        <f t="shared" si="0"/>
        <v>JBT01-04252017-1</v>
      </c>
      <c r="B4" t="s">
        <v>4</v>
      </c>
      <c r="C4" s="2">
        <v>42850</v>
      </c>
      <c r="D4" s="4" t="s">
        <v>5</v>
      </c>
      <c r="E4" s="7">
        <f t="shared" si="1"/>
        <v>0.22768434670116433</v>
      </c>
      <c r="G4">
        <v>77.3</v>
      </c>
      <c r="H4" s="6">
        <v>17.600000000000001</v>
      </c>
      <c r="I4" s="7">
        <v>5.24</v>
      </c>
    </row>
    <row r="5" spans="1:11" x14ac:dyDescent="0.3">
      <c r="A5" s="2" t="str">
        <f t="shared" si="0"/>
        <v>JBT01-05022017-1</v>
      </c>
      <c r="B5" t="s">
        <v>4</v>
      </c>
      <c r="C5" s="2">
        <v>42857</v>
      </c>
      <c r="D5" s="4" t="s">
        <v>5</v>
      </c>
      <c r="E5" s="7">
        <f t="shared" si="1"/>
        <v>0.24384384384384386</v>
      </c>
      <c r="G5" s="5">
        <v>333</v>
      </c>
      <c r="H5" s="6">
        <v>81.2</v>
      </c>
      <c r="I5" s="7">
        <v>5.63</v>
      </c>
    </row>
    <row r="6" spans="1:11" x14ac:dyDescent="0.3">
      <c r="A6" s="2" t="str">
        <f t="shared" si="0"/>
        <v>JBT01-05092017-1</v>
      </c>
      <c r="B6" t="s">
        <v>4</v>
      </c>
      <c r="C6" s="2">
        <v>42864</v>
      </c>
      <c r="D6" s="4">
        <v>1</v>
      </c>
      <c r="E6" s="7">
        <f t="shared" si="1"/>
        <v>0.21394230769230768</v>
      </c>
      <c r="G6" s="5">
        <v>208</v>
      </c>
      <c r="H6" s="6">
        <v>44.5</v>
      </c>
      <c r="I6" s="7">
        <v>5.29</v>
      </c>
    </row>
    <row r="7" spans="1:11" x14ac:dyDescent="0.3">
      <c r="A7" s="2" t="str">
        <f t="shared" si="0"/>
        <v>JBT01-05092017-2+3</v>
      </c>
      <c r="B7" t="s">
        <v>4</v>
      </c>
      <c r="C7" s="2">
        <v>42864</v>
      </c>
      <c r="D7" s="4" t="s">
        <v>6</v>
      </c>
      <c r="E7" s="7">
        <f t="shared" si="1"/>
        <v>0.17288135593220338</v>
      </c>
      <c r="G7" s="5">
        <v>236</v>
      </c>
      <c r="H7" s="6">
        <v>40.799999999999997</v>
      </c>
      <c r="I7" s="7">
        <v>5.17</v>
      </c>
    </row>
    <row r="8" spans="1:11" x14ac:dyDescent="0.3">
      <c r="A8" s="2" t="str">
        <f t="shared" si="0"/>
        <v>JBT01-05162017-1</v>
      </c>
      <c r="B8" t="s">
        <v>4</v>
      </c>
      <c r="C8" s="2">
        <v>42871</v>
      </c>
      <c r="D8" s="4">
        <v>1</v>
      </c>
      <c r="E8" s="7">
        <f t="shared" si="1"/>
        <v>0.57677902621722854</v>
      </c>
      <c r="G8">
        <v>26.7</v>
      </c>
      <c r="H8" s="6">
        <v>15.4</v>
      </c>
      <c r="I8" s="7">
        <v>4.96</v>
      </c>
    </row>
    <row r="9" spans="1:11" x14ac:dyDescent="0.3">
      <c r="A9" s="2" t="str">
        <f t="shared" si="0"/>
        <v>JBT01-05232017-1</v>
      </c>
      <c r="B9" t="s">
        <v>4</v>
      </c>
      <c r="C9" s="2">
        <v>42878</v>
      </c>
      <c r="D9" s="4">
        <v>1</v>
      </c>
      <c r="E9" s="7">
        <f t="shared" si="1"/>
        <v>0.21023622047244095</v>
      </c>
      <c r="G9" s="5">
        <v>127</v>
      </c>
      <c r="H9" s="6">
        <v>26.7</v>
      </c>
      <c r="I9" s="7">
        <v>5.27</v>
      </c>
    </row>
    <row r="10" spans="1:11" x14ac:dyDescent="0.3">
      <c r="A10" s="2" t="str">
        <f t="shared" si="0"/>
        <v>JBT01-05302017-1</v>
      </c>
      <c r="B10" t="s">
        <v>4</v>
      </c>
      <c r="C10" s="2">
        <v>42885</v>
      </c>
      <c r="D10" s="4">
        <v>1</v>
      </c>
      <c r="E10" s="7">
        <f t="shared" si="1"/>
        <v>0.67357512953367871</v>
      </c>
      <c r="G10">
        <v>19.3</v>
      </c>
      <c r="H10" s="6">
        <v>13</v>
      </c>
      <c r="I10" s="7">
        <v>5.13</v>
      </c>
    </row>
    <row r="11" spans="1:11" x14ac:dyDescent="0.3">
      <c r="A11" s="2" t="str">
        <f t="shared" si="0"/>
        <v>JBT01-06072017-1</v>
      </c>
      <c r="B11" t="s">
        <v>4</v>
      </c>
      <c r="C11" s="2">
        <v>42893</v>
      </c>
      <c r="D11" s="4">
        <v>1</v>
      </c>
      <c r="E11" s="7">
        <f t="shared" si="1"/>
        <v>0.3234042553191489</v>
      </c>
      <c r="G11">
        <v>23.5</v>
      </c>
      <c r="H11" s="6">
        <v>7.6</v>
      </c>
      <c r="I11" s="7">
        <v>5.32</v>
      </c>
      <c r="J11" t="s">
        <v>33</v>
      </c>
      <c r="K11" t="s">
        <v>40</v>
      </c>
    </row>
    <row r="12" spans="1:11" x14ac:dyDescent="0.3">
      <c r="A12" s="2" t="str">
        <f t="shared" si="0"/>
        <v>JBT01-06132017-1</v>
      </c>
      <c r="B12" t="s">
        <v>4</v>
      </c>
      <c r="C12" s="2">
        <v>42899</v>
      </c>
      <c r="D12" s="4">
        <v>1</v>
      </c>
      <c r="E12" s="7">
        <f t="shared" si="1"/>
        <v>0.58158995815899583</v>
      </c>
      <c r="G12" s="6">
        <v>23.9</v>
      </c>
      <c r="H12" s="6">
        <v>13.9</v>
      </c>
      <c r="I12" s="7">
        <v>5.29</v>
      </c>
    </row>
    <row r="13" spans="1:11" x14ac:dyDescent="0.3">
      <c r="A13" s="2" t="str">
        <f t="shared" si="0"/>
        <v>JBT01-06222017-1</v>
      </c>
      <c r="B13" t="s">
        <v>4</v>
      </c>
      <c r="C13" s="2">
        <v>42908</v>
      </c>
      <c r="D13" s="4">
        <v>1</v>
      </c>
      <c r="E13" s="7">
        <f t="shared" si="1"/>
        <v>0.56293706293706292</v>
      </c>
      <c r="G13">
        <v>28.6</v>
      </c>
      <c r="H13" s="6">
        <v>16.100000000000001</v>
      </c>
      <c r="I13" s="7">
        <v>6.48</v>
      </c>
    </row>
    <row r="14" spans="1:11" x14ac:dyDescent="0.3">
      <c r="A14" s="2" t="str">
        <f t="shared" si="0"/>
        <v>JBT01-06272017-1</v>
      </c>
      <c r="B14" t="s">
        <v>4</v>
      </c>
      <c r="C14" s="2">
        <v>42913</v>
      </c>
      <c r="D14" s="4">
        <v>1</v>
      </c>
      <c r="E14" s="7">
        <f t="shared" si="1"/>
        <v>0.59629629629629632</v>
      </c>
      <c r="G14">
        <v>108</v>
      </c>
      <c r="H14" s="6">
        <v>64.400000000000006</v>
      </c>
      <c r="I14" s="7">
        <v>22.19</v>
      </c>
    </row>
    <row r="15" spans="1:11" x14ac:dyDescent="0.3">
      <c r="A15" s="2" t="str">
        <f t="shared" si="0"/>
        <v>JBT01-06272017-2</v>
      </c>
      <c r="B15" t="s">
        <v>4</v>
      </c>
      <c r="C15" s="2">
        <v>42913</v>
      </c>
      <c r="D15" s="4">
        <v>2</v>
      </c>
      <c r="E15" s="7">
        <f t="shared" si="1"/>
        <v>0.65045045045045047</v>
      </c>
      <c r="G15" s="5">
        <v>111</v>
      </c>
      <c r="H15" s="6">
        <v>72.2</v>
      </c>
      <c r="I15" s="7">
        <v>15.57</v>
      </c>
    </row>
    <row r="16" spans="1:11" x14ac:dyDescent="0.3">
      <c r="A16" s="2" t="str">
        <f t="shared" si="0"/>
        <v>JBT01-06272017-3</v>
      </c>
      <c r="B16" t="s">
        <v>4</v>
      </c>
      <c r="C16" s="2">
        <v>42913</v>
      </c>
      <c r="D16" s="4">
        <v>3</v>
      </c>
      <c r="E16" s="7">
        <f t="shared" si="1"/>
        <v>0.69122257053291536</v>
      </c>
      <c r="G16">
        <v>63.8</v>
      </c>
      <c r="H16" s="6">
        <v>44.1</v>
      </c>
      <c r="I16" s="7">
        <v>8.4700000000000006</v>
      </c>
    </row>
    <row r="17" spans="1:11" x14ac:dyDescent="0.3">
      <c r="A17" s="2" t="str">
        <f t="shared" si="0"/>
        <v>JBT01-07052017-1</v>
      </c>
      <c r="B17" t="s">
        <v>4</v>
      </c>
      <c r="C17" s="2">
        <v>42921</v>
      </c>
      <c r="D17" s="4">
        <v>1</v>
      </c>
      <c r="E17" s="7">
        <f t="shared" si="1"/>
        <v>0.30429687500000002</v>
      </c>
      <c r="G17" s="5">
        <v>256</v>
      </c>
      <c r="H17" s="6">
        <v>77.900000000000006</v>
      </c>
      <c r="I17" s="7">
        <v>8.0500000000000007</v>
      </c>
    </row>
    <row r="18" spans="1:11" x14ac:dyDescent="0.3">
      <c r="A18" s="2" t="str">
        <f t="shared" si="0"/>
        <v>JBT01-07052017-2+3</v>
      </c>
      <c r="B18" t="s">
        <v>4</v>
      </c>
      <c r="C18" s="2">
        <v>42921</v>
      </c>
      <c r="D18" s="4" t="s">
        <v>6</v>
      </c>
      <c r="E18" s="7">
        <f t="shared" si="1"/>
        <v>0.4936575052854123</v>
      </c>
      <c r="G18">
        <v>94.6</v>
      </c>
      <c r="H18" s="6">
        <v>46.7</v>
      </c>
      <c r="I18" s="7">
        <v>6.27</v>
      </c>
    </row>
    <row r="19" spans="1:11" x14ac:dyDescent="0.3">
      <c r="A19" s="2" t="str">
        <f t="shared" si="0"/>
        <v>JBT01-07112017-1+2</v>
      </c>
      <c r="B19" t="s">
        <v>4</v>
      </c>
      <c r="C19" s="2">
        <v>42927</v>
      </c>
      <c r="D19" s="4" t="s">
        <v>7</v>
      </c>
      <c r="E19" s="7">
        <f t="shared" si="1"/>
        <v>0.47533632286995514</v>
      </c>
      <c r="G19" s="5">
        <v>223</v>
      </c>
      <c r="H19" s="5">
        <v>106</v>
      </c>
      <c r="I19" s="7">
        <v>6.63</v>
      </c>
    </row>
    <row r="20" spans="1:11" x14ac:dyDescent="0.3">
      <c r="A20" s="2" t="str">
        <f t="shared" si="0"/>
        <v>JBT01-07182017-1+2</v>
      </c>
      <c r="B20" t="s">
        <v>4</v>
      </c>
      <c r="C20" s="2">
        <v>42934</v>
      </c>
      <c r="D20" s="4" t="s">
        <v>7</v>
      </c>
      <c r="E20" s="7">
        <f t="shared" si="1"/>
        <v>0.48469387755102039</v>
      </c>
      <c r="G20" s="6">
        <v>98</v>
      </c>
      <c r="H20" s="6">
        <v>47.5</v>
      </c>
      <c r="I20" s="7">
        <v>5.31</v>
      </c>
    </row>
    <row r="21" spans="1:11" x14ac:dyDescent="0.3">
      <c r="A21" s="2" t="str">
        <f t="shared" si="0"/>
        <v>JBT01-07262017-1</v>
      </c>
      <c r="B21" t="s">
        <v>4</v>
      </c>
      <c r="C21" s="2">
        <v>42942</v>
      </c>
      <c r="D21" s="4">
        <v>1</v>
      </c>
      <c r="E21" s="7">
        <f t="shared" si="1"/>
        <v>0.68670886075949367</v>
      </c>
      <c r="G21" s="6">
        <v>31.6</v>
      </c>
      <c r="H21" s="6">
        <v>21.7</v>
      </c>
      <c r="I21" s="7">
        <v>4.4000000000000004</v>
      </c>
      <c r="J21" t="s">
        <v>33</v>
      </c>
      <c r="K21" t="s">
        <v>28</v>
      </c>
    </row>
    <row r="22" spans="1:11" x14ac:dyDescent="0.3">
      <c r="A22" s="2" t="str">
        <f t="shared" si="0"/>
        <v>JBT01-08012017-1</v>
      </c>
      <c r="B22" t="s">
        <v>4</v>
      </c>
      <c r="C22" s="2">
        <v>42948</v>
      </c>
      <c r="D22" s="4">
        <v>1</v>
      </c>
      <c r="E22" s="7">
        <f t="shared" si="1"/>
        <v>0.87815126050420156</v>
      </c>
      <c r="G22">
        <v>23.8</v>
      </c>
      <c r="H22" s="6">
        <v>20.9</v>
      </c>
      <c r="I22" s="7">
        <v>3.69</v>
      </c>
    </row>
    <row r="23" spans="1:11" x14ac:dyDescent="0.3">
      <c r="A23" s="2" t="str">
        <f t="shared" si="0"/>
        <v>JBT01-08082017-1</v>
      </c>
      <c r="B23" t="s">
        <v>4</v>
      </c>
      <c r="C23" s="2">
        <v>42955</v>
      </c>
      <c r="D23" s="4">
        <v>1</v>
      </c>
      <c r="E23" s="7">
        <f t="shared" si="1"/>
        <v>0.60360360360360366</v>
      </c>
      <c r="G23">
        <v>33.299999999999997</v>
      </c>
      <c r="H23" s="6">
        <v>20.100000000000001</v>
      </c>
    </row>
    <row r="24" spans="1:11" x14ac:dyDescent="0.3">
      <c r="A24" s="2" t="str">
        <f t="shared" si="0"/>
        <v>JBT01-08222017-1</v>
      </c>
      <c r="B24" t="s">
        <v>4</v>
      </c>
      <c r="C24" s="2">
        <v>42969</v>
      </c>
      <c r="D24" s="4">
        <v>1</v>
      </c>
      <c r="E24" s="7">
        <f t="shared" si="1"/>
        <v>0.47927927927927932</v>
      </c>
      <c r="G24">
        <v>55.5</v>
      </c>
      <c r="H24" s="6">
        <v>26.6</v>
      </c>
      <c r="I24" s="7">
        <v>3.1</v>
      </c>
    </row>
    <row r="25" spans="1:11" x14ac:dyDescent="0.3">
      <c r="A25" t="str">
        <f t="shared" ref="A25:A37" si="2">B25&amp;"-"&amp;TEXT(C25,"mmddyy")&amp;"-"&amp;D25</f>
        <v>JBT01-090517-1</v>
      </c>
      <c r="B25" t="s">
        <v>4</v>
      </c>
      <c r="C25" s="2">
        <v>42983</v>
      </c>
      <c r="D25" s="4">
        <v>1</v>
      </c>
      <c r="E25" s="7">
        <f t="shared" si="1"/>
        <v>0.36756756756756753</v>
      </c>
      <c r="G25" s="6">
        <v>37</v>
      </c>
      <c r="H25" s="6">
        <v>13.6</v>
      </c>
      <c r="I25" s="7">
        <v>3.81</v>
      </c>
    </row>
    <row r="26" spans="1:11" x14ac:dyDescent="0.3">
      <c r="A26" t="str">
        <f t="shared" si="2"/>
        <v>JBT01-091217-1</v>
      </c>
      <c r="B26" t="s">
        <v>4</v>
      </c>
      <c r="C26" s="2">
        <v>42990</v>
      </c>
      <c r="D26" s="4">
        <v>1</v>
      </c>
      <c r="E26" s="7">
        <f t="shared" si="1"/>
        <v>0.29720279720279719</v>
      </c>
      <c r="G26" s="5">
        <v>114.4</v>
      </c>
      <c r="H26" s="6">
        <v>34</v>
      </c>
      <c r="I26" s="1"/>
    </row>
    <row r="27" spans="1:11" x14ac:dyDescent="0.3">
      <c r="A27" t="str">
        <f t="shared" si="2"/>
        <v>JBT01-091917-1</v>
      </c>
      <c r="B27" t="s">
        <v>4</v>
      </c>
      <c r="C27" s="2">
        <v>42997</v>
      </c>
      <c r="D27" s="4">
        <v>1</v>
      </c>
      <c r="E27" s="7">
        <f t="shared" si="1"/>
        <v>0.62876830318690791</v>
      </c>
      <c r="G27" s="5">
        <v>116.1</v>
      </c>
      <c r="H27" s="6">
        <v>73</v>
      </c>
      <c r="I27" s="7">
        <v>2.4</v>
      </c>
    </row>
    <row r="28" spans="1:11" x14ac:dyDescent="0.3">
      <c r="A28" t="str">
        <f t="shared" si="2"/>
        <v>JBT01-092617-1</v>
      </c>
      <c r="B28" t="s">
        <v>4</v>
      </c>
      <c r="C28" s="2">
        <v>43004</v>
      </c>
      <c r="D28" s="4">
        <v>1</v>
      </c>
      <c r="E28" s="7">
        <f t="shared" si="1"/>
        <v>0.15378151260504203</v>
      </c>
      <c r="G28" s="5">
        <v>119</v>
      </c>
      <c r="H28" s="6">
        <v>18.3</v>
      </c>
      <c r="I28" s="1"/>
    </row>
    <row r="29" spans="1:11" x14ac:dyDescent="0.3">
      <c r="A29" t="str">
        <f t="shared" si="2"/>
        <v>JBT01-100317-1</v>
      </c>
      <c r="B29" t="s">
        <v>4</v>
      </c>
      <c r="C29" s="2">
        <v>43011</v>
      </c>
      <c r="D29" s="4">
        <v>1</v>
      </c>
      <c r="E29" s="7">
        <f t="shared" si="1"/>
        <v>0.30020283975659234</v>
      </c>
      <c r="G29" s="1">
        <v>49.3</v>
      </c>
      <c r="H29" s="6">
        <v>14.8</v>
      </c>
      <c r="I29" s="7">
        <v>3.53</v>
      </c>
    </row>
    <row r="30" spans="1:11" x14ac:dyDescent="0.3">
      <c r="A30" t="str">
        <f t="shared" si="2"/>
        <v>JBT01-101017-1</v>
      </c>
      <c r="B30" t="s">
        <v>4</v>
      </c>
      <c r="C30" s="2">
        <v>43018</v>
      </c>
      <c r="D30" s="4">
        <v>1</v>
      </c>
      <c r="E30" s="7">
        <f t="shared" si="1"/>
        <v>3.6239999999999994E-2</v>
      </c>
      <c r="G30" s="5">
        <v>1250</v>
      </c>
      <c r="H30" s="6">
        <v>45.3</v>
      </c>
      <c r="I30" s="1"/>
      <c r="J30" t="s">
        <v>33</v>
      </c>
      <c r="K30" t="s">
        <v>42</v>
      </c>
    </row>
    <row r="31" spans="1:11" x14ac:dyDescent="0.3">
      <c r="A31" t="str">
        <f t="shared" si="2"/>
        <v>JBT01-101017-2</v>
      </c>
      <c r="B31" t="s">
        <v>4</v>
      </c>
      <c r="C31" s="2">
        <v>43018</v>
      </c>
      <c r="D31" s="4">
        <v>2</v>
      </c>
      <c r="E31" s="7">
        <f t="shared" si="1"/>
        <v>2.9069767441860465E-2</v>
      </c>
      <c r="G31" s="5">
        <v>1204</v>
      </c>
      <c r="H31" s="6">
        <v>35</v>
      </c>
      <c r="I31" s="1"/>
      <c r="J31" t="s">
        <v>33</v>
      </c>
      <c r="K31" t="s">
        <v>42</v>
      </c>
    </row>
    <row r="32" spans="1:11" x14ac:dyDescent="0.3">
      <c r="A32" t="str">
        <f t="shared" si="2"/>
        <v>JBT01-101017-3+4</v>
      </c>
      <c r="B32" t="s">
        <v>4</v>
      </c>
      <c r="C32" s="2">
        <v>43018</v>
      </c>
      <c r="D32" s="4" t="s">
        <v>12</v>
      </c>
      <c r="E32" s="7">
        <f t="shared" si="1"/>
        <v>4.1466083150984684E-2</v>
      </c>
      <c r="G32" s="5">
        <v>914</v>
      </c>
      <c r="H32" s="6">
        <v>37.9</v>
      </c>
      <c r="I32" s="1"/>
      <c r="J32" t="s">
        <v>33</v>
      </c>
      <c r="K32" t="s">
        <v>42</v>
      </c>
    </row>
    <row r="33" spans="1:11" x14ac:dyDescent="0.3">
      <c r="A33" t="str">
        <f t="shared" si="2"/>
        <v>JBT01-102417-1</v>
      </c>
      <c r="B33" t="s">
        <v>4</v>
      </c>
      <c r="C33" s="2">
        <v>43032</v>
      </c>
      <c r="D33">
        <v>1</v>
      </c>
      <c r="E33" s="7">
        <f t="shared" si="1"/>
        <v>0.30316742081447962</v>
      </c>
      <c r="F33" s="2"/>
      <c r="G33" s="1">
        <v>44.2</v>
      </c>
      <c r="H33" s="6">
        <v>13.4</v>
      </c>
    </row>
    <row r="34" spans="1:11" x14ac:dyDescent="0.3">
      <c r="A34" t="str">
        <f t="shared" si="2"/>
        <v>JBT01-110117-3</v>
      </c>
      <c r="B34" t="s">
        <v>4</v>
      </c>
      <c r="C34" s="2">
        <v>43040</v>
      </c>
      <c r="D34">
        <v>3</v>
      </c>
      <c r="E34" s="7">
        <f t="shared" si="1"/>
        <v>0.12916666666666668</v>
      </c>
      <c r="G34" s="5">
        <v>360</v>
      </c>
      <c r="H34" s="6">
        <v>46.5</v>
      </c>
      <c r="J34" t="s">
        <v>33</v>
      </c>
      <c r="K34" t="s">
        <v>34</v>
      </c>
    </row>
    <row r="35" spans="1:11" x14ac:dyDescent="0.3">
      <c r="A35" t="str">
        <f t="shared" si="2"/>
        <v>JBT01-110717-3</v>
      </c>
      <c r="B35" t="s">
        <v>4</v>
      </c>
      <c r="C35" s="2">
        <v>43046</v>
      </c>
      <c r="D35">
        <v>3</v>
      </c>
      <c r="E35" s="7">
        <f t="shared" si="1"/>
        <v>0.18419452887537993</v>
      </c>
      <c r="G35" s="5">
        <v>329</v>
      </c>
      <c r="H35" s="6">
        <v>60.6</v>
      </c>
    </row>
    <row r="36" spans="1:11" x14ac:dyDescent="0.3">
      <c r="A36" t="str">
        <f t="shared" si="2"/>
        <v>JBT01-111417-1</v>
      </c>
      <c r="B36" t="s">
        <v>4</v>
      </c>
      <c r="C36" s="2">
        <v>43053</v>
      </c>
      <c r="D36">
        <v>1</v>
      </c>
      <c r="E36" s="7">
        <f t="shared" si="1"/>
        <v>0.84328358208955212</v>
      </c>
      <c r="G36" s="1">
        <v>40.200000000000003</v>
      </c>
      <c r="H36" s="6">
        <v>33.9</v>
      </c>
      <c r="J36" t="s">
        <v>33</v>
      </c>
      <c r="K36" t="s">
        <v>35</v>
      </c>
    </row>
    <row r="37" spans="1:11" x14ac:dyDescent="0.3">
      <c r="A37" t="str">
        <f t="shared" si="2"/>
        <v>JBT01-112017-1</v>
      </c>
      <c r="B37" t="s">
        <v>4</v>
      </c>
      <c r="C37" s="2">
        <v>43059</v>
      </c>
      <c r="D37">
        <v>1</v>
      </c>
      <c r="E37" s="7">
        <f t="shared" si="1"/>
        <v>0.52071005917159774</v>
      </c>
      <c r="G37" s="1">
        <v>33.799999999999997</v>
      </c>
      <c r="H37" s="6">
        <v>17.600000000000001</v>
      </c>
      <c r="J37" t="s">
        <v>33</v>
      </c>
      <c r="K37" t="s">
        <v>36</v>
      </c>
    </row>
    <row r="38" spans="1:11" x14ac:dyDescent="0.3">
      <c r="A38" s="2" t="str">
        <f t="shared" ref="A38:A63" si="3">B38&amp;"-"&amp;TEXT(C38,"mmddyyyy")&amp;"-"&amp;D38</f>
        <v>JBT02-04112017-1</v>
      </c>
      <c r="B38" t="s">
        <v>8</v>
      </c>
      <c r="C38" s="2">
        <v>42836</v>
      </c>
      <c r="D38" s="4" t="s">
        <v>5</v>
      </c>
      <c r="E38" s="7">
        <f t="shared" si="1"/>
        <v>0.69467213114754101</v>
      </c>
      <c r="G38" s="5">
        <v>976</v>
      </c>
      <c r="H38" s="5">
        <v>678</v>
      </c>
      <c r="I38" s="7">
        <v>7.19</v>
      </c>
      <c r="J38" t="s">
        <v>33</v>
      </c>
      <c r="K38" t="s">
        <v>32</v>
      </c>
    </row>
    <row r="39" spans="1:11" x14ac:dyDescent="0.3">
      <c r="A39" s="2" t="str">
        <f t="shared" si="3"/>
        <v>JBT02-04182017-1</v>
      </c>
      <c r="B39" t="s">
        <v>8</v>
      </c>
      <c r="C39" s="2">
        <v>42843</v>
      </c>
      <c r="D39" s="4" t="s">
        <v>5</v>
      </c>
      <c r="E39" s="7">
        <f t="shared" si="1"/>
        <v>0.38677685950413221</v>
      </c>
      <c r="G39" s="5">
        <v>242</v>
      </c>
      <c r="H39" s="6">
        <v>93.6</v>
      </c>
      <c r="I39" s="7">
        <v>8.52</v>
      </c>
    </row>
    <row r="40" spans="1:11" x14ac:dyDescent="0.3">
      <c r="A40" s="2" t="str">
        <f t="shared" si="3"/>
        <v>JBT02-04252017-1</v>
      </c>
      <c r="B40" t="s">
        <v>8</v>
      </c>
      <c r="C40" s="2">
        <v>42850</v>
      </c>
      <c r="D40" s="4" t="s">
        <v>5</v>
      </c>
      <c r="E40" s="7">
        <f t="shared" si="1"/>
        <v>0.28920570264765783</v>
      </c>
      <c r="G40" s="5">
        <v>491</v>
      </c>
      <c r="H40" s="5">
        <v>142</v>
      </c>
      <c r="I40" s="7">
        <v>8.68</v>
      </c>
    </row>
    <row r="41" spans="1:11" x14ac:dyDescent="0.3">
      <c r="A41" s="2" t="str">
        <f t="shared" si="3"/>
        <v>JBT02-05022017-1</v>
      </c>
      <c r="B41" t="s">
        <v>8</v>
      </c>
      <c r="C41" s="2">
        <v>42857</v>
      </c>
      <c r="D41" s="4" t="s">
        <v>5</v>
      </c>
      <c r="E41" s="7">
        <f t="shared" si="1"/>
        <v>0.61118012422360246</v>
      </c>
      <c r="G41" s="5">
        <v>805</v>
      </c>
      <c r="H41" s="5">
        <v>492</v>
      </c>
      <c r="I41" s="7">
        <v>8.58</v>
      </c>
    </row>
    <row r="42" spans="1:11" x14ac:dyDescent="0.3">
      <c r="A42" s="2" t="str">
        <f t="shared" si="3"/>
        <v>JBT02-05092017-1</v>
      </c>
      <c r="B42" t="s">
        <v>8</v>
      </c>
      <c r="C42" s="2">
        <v>42864</v>
      </c>
      <c r="D42" s="4">
        <v>1</v>
      </c>
      <c r="E42" s="7">
        <f t="shared" si="1"/>
        <v>0.20512820512820512</v>
      </c>
      <c r="G42" s="5">
        <v>585</v>
      </c>
      <c r="H42" s="5">
        <v>120</v>
      </c>
      <c r="I42" s="7">
        <v>8.52</v>
      </c>
    </row>
    <row r="43" spans="1:11" x14ac:dyDescent="0.3">
      <c r="A43" s="2" t="str">
        <f t="shared" si="3"/>
        <v>JBT02-05092017-2</v>
      </c>
      <c r="B43" t="s">
        <v>8</v>
      </c>
      <c r="C43" s="2">
        <v>42864</v>
      </c>
      <c r="D43" s="4">
        <v>2</v>
      </c>
      <c r="E43" s="7">
        <f t="shared" si="1"/>
        <v>0.14055299539170507</v>
      </c>
      <c r="G43" s="5">
        <v>868</v>
      </c>
      <c r="H43" s="5">
        <v>122</v>
      </c>
      <c r="I43" s="7">
        <v>7.88</v>
      </c>
    </row>
    <row r="44" spans="1:11" x14ac:dyDescent="0.3">
      <c r="A44" s="2" t="str">
        <f t="shared" si="3"/>
        <v>JBT02-05092017-3</v>
      </c>
      <c r="B44" t="s">
        <v>8</v>
      </c>
      <c r="C44" s="2">
        <v>42864</v>
      </c>
      <c r="D44" s="4">
        <v>3</v>
      </c>
      <c r="E44" s="7">
        <f t="shared" si="1"/>
        <v>0.17972350230414746</v>
      </c>
      <c r="G44" s="5">
        <v>868</v>
      </c>
      <c r="H44" s="5">
        <v>156</v>
      </c>
      <c r="I44" s="7">
        <v>8</v>
      </c>
    </row>
    <row r="45" spans="1:11" x14ac:dyDescent="0.3">
      <c r="A45" s="2" t="str">
        <f t="shared" si="3"/>
        <v>JBT02-05162017-1</v>
      </c>
      <c r="B45" t="s">
        <v>8</v>
      </c>
      <c r="C45" s="2">
        <v>42871</v>
      </c>
      <c r="D45" s="4">
        <v>1</v>
      </c>
      <c r="E45" s="7">
        <f t="shared" si="1"/>
        <v>0.34495412844036699</v>
      </c>
      <c r="G45">
        <v>109</v>
      </c>
      <c r="H45" s="6">
        <v>37.6</v>
      </c>
      <c r="I45" s="7">
        <v>8.26</v>
      </c>
    </row>
    <row r="46" spans="1:11" x14ac:dyDescent="0.3">
      <c r="A46" s="2" t="str">
        <f t="shared" si="3"/>
        <v>JBT02-05302017-1</v>
      </c>
      <c r="B46" t="s">
        <v>8</v>
      </c>
      <c r="C46" s="2">
        <v>42885</v>
      </c>
      <c r="D46" s="4">
        <v>1</v>
      </c>
      <c r="E46" s="7">
        <f t="shared" si="1"/>
        <v>0.38598726114649684</v>
      </c>
      <c r="G46">
        <v>78.5</v>
      </c>
      <c r="H46" s="6">
        <v>30.3</v>
      </c>
      <c r="I46" s="7">
        <v>8.83</v>
      </c>
    </row>
    <row r="47" spans="1:11" x14ac:dyDescent="0.3">
      <c r="A47" s="2" t="str">
        <f t="shared" si="3"/>
        <v>JBT02-06072017-1</v>
      </c>
      <c r="B47" t="s">
        <v>8</v>
      </c>
      <c r="C47" s="2">
        <v>42893</v>
      </c>
      <c r="D47" s="4">
        <v>1</v>
      </c>
      <c r="E47" s="7">
        <f t="shared" si="1"/>
        <v>0.41901931649331353</v>
      </c>
      <c r="G47">
        <v>67.3</v>
      </c>
      <c r="H47" s="6">
        <v>28.2</v>
      </c>
      <c r="I47" s="7">
        <v>11.78</v>
      </c>
    </row>
    <row r="48" spans="1:11" x14ac:dyDescent="0.3">
      <c r="A48" s="2" t="str">
        <f t="shared" si="3"/>
        <v>JBT02-06132017-1</v>
      </c>
      <c r="B48" t="s">
        <v>8</v>
      </c>
      <c r="C48" s="2">
        <v>42899</v>
      </c>
      <c r="D48" s="4">
        <v>1</v>
      </c>
      <c r="E48" s="7">
        <f t="shared" si="1"/>
        <v>0.59375</v>
      </c>
      <c r="G48" s="6">
        <v>48</v>
      </c>
      <c r="H48" s="6">
        <v>28.5</v>
      </c>
      <c r="I48" s="7">
        <v>11.69</v>
      </c>
    </row>
    <row r="49" spans="1:21" x14ac:dyDescent="0.3">
      <c r="A49" s="2" t="str">
        <f t="shared" si="3"/>
        <v>JBT02-06222017-1</v>
      </c>
      <c r="B49" t="s">
        <v>8</v>
      </c>
      <c r="C49" s="2">
        <v>42908</v>
      </c>
      <c r="D49" s="4">
        <v>1</v>
      </c>
      <c r="E49" s="7">
        <f t="shared" si="1"/>
        <v>0.46534653465346526</v>
      </c>
      <c r="G49">
        <v>90.9</v>
      </c>
      <c r="H49" s="6">
        <v>42.3</v>
      </c>
      <c r="I49" s="7">
        <v>12.86</v>
      </c>
    </row>
    <row r="50" spans="1:21" x14ac:dyDescent="0.3">
      <c r="A50" s="2" t="str">
        <f t="shared" si="3"/>
        <v>JBT02-06262017-1</v>
      </c>
      <c r="B50" t="s">
        <v>8</v>
      </c>
      <c r="C50" s="2">
        <v>42912</v>
      </c>
      <c r="D50" s="4">
        <v>1</v>
      </c>
      <c r="E50" s="7">
        <f t="shared" si="1"/>
        <v>0.45182481751824816</v>
      </c>
      <c r="G50" s="5">
        <v>137</v>
      </c>
      <c r="H50" s="6">
        <v>61.9</v>
      </c>
      <c r="I50" s="7">
        <v>25.34</v>
      </c>
    </row>
    <row r="51" spans="1:21" x14ac:dyDescent="0.3">
      <c r="A51" s="2" t="str">
        <f t="shared" si="3"/>
        <v>JBT02-06262017-2</v>
      </c>
      <c r="B51" t="s">
        <v>8</v>
      </c>
      <c r="C51" s="2">
        <v>42912</v>
      </c>
      <c r="D51" s="4">
        <v>2</v>
      </c>
      <c r="E51" s="7">
        <f t="shared" si="1"/>
        <v>0.43492063492063493</v>
      </c>
      <c r="G51" s="5">
        <v>189</v>
      </c>
      <c r="H51" s="6">
        <v>82.2</v>
      </c>
      <c r="I51" s="7">
        <v>29.34</v>
      </c>
    </row>
    <row r="52" spans="1:21" x14ac:dyDescent="0.3">
      <c r="A52" s="2" t="str">
        <f t="shared" si="3"/>
        <v>JBT02-06262017-3</v>
      </c>
      <c r="B52" t="s">
        <v>8</v>
      </c>
      <c r="C52" s="2">
        <v>42912</v>
      </c>
      <c r="D52" s="4">
        <v>3</v>
      </c>
      <c r="E52" s="7">
        <f t="shared" si="1"/>
        <v>0.58750000000000002</v>
      </c>
      <c r="G52" s="5">
        <v>160</v>
      </c>
      <c r="H52" s="6">
        <v>94</v>
      </c>
      <c r="I52" s="7">
        <v>27.34</v>
      </c>
    </row>
    <row r="53" spans="1:21" x14ac:dyDescent="0.3">
      <c r="A53" s="2" t="str">
        <f t="shared" si="3"/>
        <v>JBT02-06262017-4</v>
      </c>
      <c r="B53" t="s">
        <v>8</v>
      </c>
      <c r="C53" s="2">
        <v>42912</v>
      </c>
      <c r="D53" s="4">
        <v>4</v>
      </c>
      <c r="E53" s="7">
        <f t="shared" si="1"/>
        <v>0.33650793650793653</v>
      </c>
      <c r="G53" s="5">
        <v>315</v>
      </c>
      <c r="H53" s="5">
        <v>106</v>
      </c>
      <c r="I53" s="7">
        <v>22.93</v>
      </c>
    </row>
    <row r="54" spans="1:21" x14ac:dyDescent="0.3">
      <c r="A54" s="2" t="str">
        <f t="shared" si="3"/>
        <v>JBT02-07052017-1+2</v>
      </c>
      <c r="B54" t="s">
        <v>8</v>
      </c>
      <c r="C54" s="2">
        <v>42921</v>
      </c>
      <c r="D54" s="4" t="s">
        <v>7</v>
      </c>
      <c r="E54" s="7">
        <f t="shared" si="1"/>
        <v>0.59313725490196079</v>
      </c>
      <c r="G54" s="5">
        <v>102</v>
      </c>
      <c r="H54" s="6">
        <v>60.5</v>
      </c>
      <c r="I54" s="7">
        <v>9.85</v>
      </c>
      <c r="T54" s="1"/>
      <c r="U54" s="1"/>
    </row>
    <row r="55" spans="1:21" x14ac:dyDescent="0.3">
      <c r="A55" s="2" t="str">
        <f t="shared" si="3"/>
        <v>JBT02-07112017-1</v>
      </c>
      <c r="B55" t="s">
        <v>8</v>
      </c>
      <c r="C55" s="2">
        <v>42927</v>
      </c>
      <c r="D55" s="4">
        <v>1</v>
      </c>
      <c r="E55" s="7">
        <f t="shared" si="1"/>
        <v>0.38943894389438943</v>
      </c>
      <c r="G55" s="5">
        <v>303</v>
      </c>
      <c r="H55" s="5">
        <v>118</v>
      </c>
      <c r="I55" s="7">
        <v>8.68</v>
      </c>
    </row>
    <row r="56" spans="1:21" x14ac:dyDescent="0.3">
      <c r="A56" s="2" t="str">
        <f t="shared" si="3"/>
        <v>JBT02-07112017-2</v>
      </c>
      <c r="B56" t="s">
        <v>8</v>
      </c>
      <c r="C56" s="2">
        <v>42927</v>
      </c>
      <c r="D56" s="4">
        <v>2</v>
      </c>
      <c r="E56" s="7">
        <f t="shared" si="1"/>
        <v>0.45213379469434833</v>
      </c>
      <c r="G56" s="5">
        <v>433.5</v>
      </c>
      <c r="H56" s="5">
        <v>196</v>
      </c>
      <c r="I56" s="7">
        <v>7.19</v>
      </c>
    </row>
    <row r="57" spans="1:21" x14ac:dyDescent="0.3">
      <c r="A57" s="2" t="str">
        <f t="shared" si="3"/>
        <v>JBT02-07182017-1</v>
      </c>
      <c r="B57" t="s">
        <v>8</v>
      </c>
      <c r="C57" s="2">
        <v>42934</v>
      </c>
      <c r="D57" s="4" t="s">
        <v>5</v>
      </c>
      <c r="E57" s="7">
        <f t="shared" si="1"/>
        <v>0.63270777479892759</v>
      </c>
      <c r="G57" s="5">
        <v>186.5</v>
      </c>
      <c r="H57" s="5">
        <v>118</v>
      </c>
      <c r="I57" s="7">
        <v>7.27</v>
      </c>
    </row>
    <row r="58" spans="1:21" x14ac:dyDescent="0.3">
      <c r="A58" s="2" t="str">
        <f t="shared" si="3"/>
        <v>JBT02-07262017-1</v>
      </c>
      <c r="B58" t="s">
        <v>8</v>
      </c>
      <c r="C58" s="2">
        <v>42942</v>
      </c>
      <c r="D58" s="4">
        <v>1</v>
      </c>
      <c r="E58" s="7">
        <f t="shared" si="1"/>
        <v>0.96306429548563621</v>
      </c>
      <c r="G58">
        <v>73.099999999999994</v>
      </c>
      <c r="H58" s="6">
        <v>70.400000000000006</v>
      </c>
      <c r="I58" s="7">
        <v>8.0299999999999994</v>
      </c>
    </row>
    <row r="59" spans="1:21" x14ac:dyDescent="0.3">
      <c r="A59" s="2" t="str">
        <f t="shared" si="3"/>
        <v>JBT02-08012017-1</v>
      </c>
      <c r="B59" t="s">
        <v>8</v>
      </c>
      <c r="C59" s="2">
        <v>42948</v>
      </c>
      <c r="D59" s="4">
        <v>1</v>
      </c>
      <c r="E59" s="7">
        <f t="shared" si="1"/>
        <v>0.6259780907668232</v>
      </c>
      <c r="G59">
        <v>63.9</v>
      </c>
      <c r="H59" s="6">
        <v>40</v>
      </c>
      <c r="I59" s="7">
        <v>8.41</v>
      </c>
    </row>
    <row r="60" spans="1:21" x14ac:dyDescent="0.3">
      <c r="A60" s="2" t="str">
        <f t="shared" si="3"/>
        <v>JBT02-08082017-1</v>
      </c>
      <c r="B60" t="s">
        <v>8</v>
      </c>
      <c r="C60" s="2">
        <v>42955</v>
      </c>
      <c r="D60" s="4">
        <v>1</v>
      </c>
      <c r="E60" s="7">
        <f t="shared" si="1"/>
        <v>0.73267326732673266</v>
      </c>
      <c r="G60">
        <v>50.5</v>
      </c>
      <c r="H60" s="6">
        <v>37</v>
      </c>
    </row>
    <row r="61" spans="1:21" x14ac:dyDescent="0.3">
      <c r="A61" s="2" t="str">
        <f t="shared" si="3"/>
        <v>JBT02-08152017-1</v>
      </c>
      <c r="B61" t="s">
        <v>8</v>
      </c>
      <c r="C61" s="2">
        <v>42962</v>
      </c>
      <c r="D61" s="4">
        <v>1</v>
      </c>
      <c r="E61" s="7">
        <f t="shared" si="1"/>
        <v>0.79423076923076918</v>
      </c>
      <c r="G61" s="6">
        <v>52</v>
      </c>
      <c r="H61" s="6">
        <v>41.3</v>
      </c>
      <c r="I61" s="7">
        <v>7.29</v>
      </c>
    </row>
    <row r="62" spans="1:21" x14ac:dyDescent="0.3">
      <c r="A62" s="2" t="str">
        <f t="shared" si="3"/>
        <v>JBT02-08222017-1</v>
      </c>
      <c r="B62" t="s">
        <v>8</v>
      </c>
      <c r="C62" s="2">
        <v>42969</v>
      </c>
      <c r="D62" s="4">
        <v>1</v>
      </c>
      <c r="E62" s="7">
        <f t="shared" si="1"/>
        <v>0.45853658536585368</v>
      </c>
      <c r="G62" s="5">
        <v>307.5</v>
      </c>
      <c r="H62" s="5">
        <v>141</v>
      </c>
      <c r="I62" s="7">
        <v>5.81</v>
      </c>
    </row>
    <row r="63" spans="1:21" x14ac:dyDescent="0.3">
      <c r="A63" t="str">
        <f t="shared" si="3"/>
        <v>JBT02-08302017-1</v>
      </c>
      <c r="B63" t="s">
        <v>8</v>
      </c>
      <c r="C63" s="3">
        <v>42977</v>
      </c>
      <c r="D63" s="4">
        <v>1</v>
      </c>
      <c r="E63" s="7">
        <f t="shared" si="1"/>
        <v>0.44444444444444448</v>
      </c>
      <c r="G63" s="5">
        <v>142.19999999999999</v>
      </c>
      <c r="H63" s="6">
        <v>63.2</v>
      </c>
    </row>
    <row r="64" spans="1:21" x14ac:dyDescent="0.3">
      <c r="A64" t="str">
        <f t="shared" ref="A64:A77" si="4">B64&amp;"-"&amp;TEXT(C64,"mmddyy")&amp;"-"&amp;D64</f>
        <v>JBT02-090517-1</v>
      </c>
      <c r="B64" t="s">
        <v>8</v>
      </c>
      <c r="C64" s="2">
        <v>42983</v>
      </c>
      <c r="D64" s="4">
        <v>1</v>
      </c>
      <c r="E64" s="7">
        <f t="shared" si="1"/>
        <v>0.38978102189781022</v>
      </c>
      <c r="G64" s="5">
        <v>137</v>
      </c>
      <c r="H64" s="6">
        <v>53.4</v>
      </c>
      <c r="I64" s="7">
        <v>5.09</v>
      </c>
    </row>
    <row r="65" spans="1:11" x14ac:dyDescent="0.3">
      <c r="A65" t="str">
        <f t="shared" si="4"/>
        <v>JBT02-091217-1</v>
      </c>
      <c r="B65" t="s">
        <v>8</v>
      </c>
      <c r="C65" s="2">
        <v>42990</v>
      </c>
      <c r="D65" s="4">
        <v>1</v>
      </c>
      <c r="E65" s="7">
        <f t="shared" si="1"/>
        <v>0.15727002967359049</v>
      </c>
      <c r="G65" s="5">
        <v>674</v>
      </c>
      <c r="H65" s="5">
        <v>106</v>
      </c>
      <c r="I65" s="1"/>
    </row>
    <row r="66" spans="1:11" x14ac:dyDescent="0.3">
      <c r="A66" t="str">
        <f t="shared" si="4"/>
        <v>JBT02-091917-1</v>
      </c>
      <c r="B66" t="s">
        <v>8</v>
      </c>
      <c r="C66" s="2">
        <v>42997</v>
      </c>
      <c r="D66" s="4">
        <v>1</v>
      </c>
      <c r="E66" s="7">
        <f t="shared" ref="E66:E129" si="5">H66/G66</f>
        <v>0.61791260382809676</v>
      </c>
      <c r="G66" s="5">
        <v>138.44999999999999</v>
      </c>
      <c r="H66" s="6">
        <v>85.55</v>
      </c>
      <c r="I66" s="7">
        <v>6.3599999999999994</v>
      </c>
    </row>
    <row r="67" spans="1:11" x14ac:dyDescent="0.3">
      <c r="A67" t="str">
        <f t="shared" si="4"/>
        <v>JBT02-092617-1</v>
      </c>
      <c r="B67" t="s">
        <v>8</v>
      </c>
      <c r="C67" s="2">
        <v>43004</v>
      </c>
      <c r="D67" s="4">
        <v>1</v>
      </c>
      <c r="E67" s="7">
        <f t="shared" si="5"/>
        <v>0.63671875</v>
      </c>
      <c r="G67" s="5">
        <v>102.4</v>
      </c>
      <c r="H67" s="6">
        <v>65.2</v>
      </c>
      <c r="I67" s="1"/>
    </row>
    <row r="68" spans="1:11" x14ac:dyDescent="0.3">
      <c r="A68" t="str">
        <f t="shared" si="4"/>
        <v>JBT02-100317-1</v>
      </c>
      <c r="B68" t="s">
        <v>8</v>
      </c>
      <c r="C68" s="2">
        <v>43011</v>
      </c>
      <c r="D68" s="4">
        <v>1</v>
      </c>
      <c r="E68" s="7">
        <f t="shared" si="5"/>
        <v>0.53198031980319804</v>
      </c>
      <c r="G68" s="1">
        <v>81.3</v>
      </c>
      <c r="H68" s="6">
        <v>43.25</v>
      </c>
      <c r="I68" s="7">
        <v>4.93</v>
      </c>
    </row>
    <row r="69" spans="1:11" x14ac:dyDescent="0.3">
      <c r="A69" t="str">
        <f t="shared" si="4"/>
        <v>JBT02-101017-1</v>
      </c>
      <c r="B69" t="s">
        <v>8</v>
      </c>
      <c r="C69" s="2">
        <v>43018</v>
      </c>
      <c r="D69" s="4">
        <v>1</v>
      </c>
      <c r="E69" s="7">
        <f t="shared" si="5"/>
        <v>4.7609289617486339E-2</v>
      </c>
      <c r="G69" s="5">
        <v>1464</v>
      </c>
      <c r="H69" s="6">
        <v>69.7</v>
      </c>
      <c r="I69" s="1"/>
      <c r="J69" t="s">
        <v>33</v>
      </c>
      <c r="K69" t="s">
        <v>42</v>
      </c>
    </row>
    <row r="70" spans="1:11" x14ac:dyDescent="0.3">
      <c r="A70" t="str">
        <f t="shared" si="4"/>
        <v>JBT02-101017-2</v>
      </c>
      <c r="B70" t="s">
        <v>8</v>
      </c>
      <c r="C70" s="2">
        <v>43018</v>
      </c>
      <c r="D70" s="4">
        <v>2</v>
      </c>
      <c r="E70" s="7">
        <f t="shared" si="5"/>
        <v>5.8623298033282902E-2</v>
      </c>
      <c r="G70" s="5">
        <v>1322</v>
      </c>
      <c r="H70" s="6">
        <v>77.5</v>
      </c>
      <c r="I70" s="1"/>
      <c r="J70" t="s">
        <v>33</v>
      </c>
      <c r="K70" t="s">
        <v>42</v>
      </c>
    </row>
    <row r="71" spans="1:11" x14ac:dyDescent="0.3">
      <c r="A71" t="str">
        <f t="shared" si="4"/>
        <v>JBT02-101017-3+4</v>
      </c>
      <c r="B71" t="s">
        <v>8</v>
      </c>
      <c r="C71" s="2">
        <v>43018</v>
      </c>
      <c r="D71" s="4" t="s">
        <v>12</v>
      </c>
      <c r="E71" s="7">
        <f t="shared" si="5"/>
        <v>7.6289517470881862E-2</v>
      </c>
      <c r="G71" s="5">
        <v>1202</v>
      </c>
      <c r="H71" s="6">
        <v>91.7</v>
      </c>
      <c r="I71" s="1"/>
      <c r="J71" t="s">
        <v>33</v>
      </c>
      <c r="K71" t="s">
        <v>42</v>
      </c>
    </row>
    <row r="72" spans="1:11" x14ac:dyDescent="0.3">
      <c r="A72" t="str">
        <f t="shared" si="4"/>
        <v>JBT02-101717-1</v>
      </c>
      <c r="B72" t="s">
        <v>8</v>
      </c>
      <c r="C72" s="2">
        <v>43025</v>
      </c>
      <c r="D72" s="4">
        <v>1</v>
      </c>
      <c r="E72" s="7">
        <f t="shared" si="5"/>
        <v>0.34404761904761905</v>
      </c>
      <c r="G72" s="5">
        <v>252</v>
      </c>
      <c r="H72" s="6">
        <v>86.7</v>
      </c>
      <c r="I72" s="7">
        <v>9.2200000000000006</v>
      </c>
    </row>
    <row r="73" spans="1:11" x14ac:dyDescent="0.3">
      <c r="A73" t="str">
        <f t="shared" si="4"/>
        <v>JBT02-102417-1</v>
      </c>
      <c r="B73" t="s">
        <v>8</v>
      </c>
      <c r="C73" s="2">
        <v>43032</v>
      </c>
      <c r="D73">
        <v>1</v>
      </c>
      <c r="E73" s="7">
        <f t="shared" si="5"/>
        <v>0.55684454756380508</v>
      </c>
      <c r="G73" s="1">
        <v>86.2</v>
      </c>
      <c r="H73" s="6">
        <v>48</v>
      </c>
    </row>
    <row r="74" spans="1:11" x14ac:dyDescent="0.3">
      <c r="A74" t="str">
        <f t="shared" si="4"/>
        <v>JBT02-110117-3</v>
      </c>
      <c r="B74" t="s">
        <v>8</v>
      </c>
      <c r="C74" s="2">
        <v>43040</v>
      </c>
      <c r="D74">
        <v>3</v>
      </c>
      <c r="E74" s="7">
        <f t="shared" si="5"/>
        <v>0.6227678571428571</v>
      </c>
      <c r="G74" s="5">
        <v>672</v>
      </c>
      <c r="H74" s="5">
        <v>418.5</v>
      </c>
    </row>
    <row r="75" spans="1:11" x14ac:dyDescent="0.3">
      <c r="A75" t="str">
        <f t="shared" si="4"/>
        <v>JBT02-110717-3</v>
      </c>
      <c r="B75" t="s">
        <v>8</v>
      </c>
      <c r="C75" s="2">
        <v>43046</v>
      </c>
      <c r="D75">
        <v>3</v>
      </c>
      <c r="E75" s="7">
        <f t="shared" si="5"/>
        <v>0.13722871452420701</v>
      </c>
      <c r="G75" s="5">
        <v>599</v>
      </c>
      <c r="H75" s="6">
        <v>82.2</v>
      </c>
    </row>
    <row r="76" spans="1:11" x14ac:dyDescent="0.3">
      <c r="A76" t="str">
        <f t="shared" si="4"/>
        <v>JBT02-111417-1</v>
      </c>
      <c r="B76" t="s">
        <v>8</v>
      </c>
      <c r="C76" s="2">
        <v>43053</v>
      </c>
      <c r="D76">
        <v>1</v>
      </c>
      <c r="E76" s="7">
        <f t="shared" si="5"/>
        <v>0.45575221238938052</v>
      </c>
      <c r="G76" s="5">
        <v>226</v>
      </c>
      <c r="H76" s="5">
        <v>103</v>
      </c>
      <c r="J76" t="s">
        <v>33</v>
      </c>
      <c r="K76" t="s">
        <v>35</v>
      </c>
    </row>
    <row r="77" spans="1:11" x14ac:dyDescent="0.3">
      <c r="A77" t="str">
        <f t="shared" si="4"/>
        <v>JBT02-112017-1</v>
      </c>
      <c r="B77" t="s">
        <v>8</v>
      </c>
      <c r="C77" s="2">
        <v>43059</v>
      </c>
      <c r="D77">
        <v>1</v>
      </c>
      <c r="E77" s="7">
        <f t="shared" si="5"/>
        <v>0.38630136986301367</v>
      </c>
      <c r="G77" s="5">
        <v>292</v>
      </c>
      <c r="H77" s="5">
        <v>112.8</v>
      </c>
      <c r="J77" t="s">
        <v>33</v>
      </c>
      <c r="K77" t="s">
        <v>36</v>
      </c>
    </row>
    <row r="78" spans="1:11" x14ac:dyDescent="0.3">
      <c r="A78" s="2" t="str">
        <f t="shared" ref="A78:A103" si="6">B78&amp;"-"&amp;TEXT(C78,"mmddyyyy")&amp;"-"&amp;D78</f>
        <v>JBT04-04112017-1</v>
      </c>
      <c r="B78" t="s">
        <v>9</v>
      </c>
      <c r="C78" s="2">
        <v>42836</v>
      </c>
      <c r="D78" s="4" t="s">
        <v>5</v>
      </c>
      <c r="E78" s="7">
        <f t="shared" si="5"/>
        <v>0.15037593984962405</v>
      </c>
      <c r="G78" s="5">
        <v>798</v>
      </c>
      <c r="H78" s="5">
        <v>120</v>
      </c>
      <c r="I78" s="7">
        <v>4.8899999999999997</v>
      </c>
      <c r="K78" t="s">
        <v>32</v>
      </c>
    </row>
    <row r="79" spans="1:11" x14ac:dyDescent="0.3">
      <c r="A79" s="2" t="str">
        <f t="shared" si="6"/>
        <v>JBT04-04182017-1</v>
      </c>
      <c r="B79" t="s">
        <v>9</v>
      </c>
      <c r="C79" s="2">
        <v>42843</v>
      </c>
      <c r="D79" s="4" t="s">
        <v>5</v>
      </c>
      <c r="E79" s="7">
        <f t="shared" si="5"/>
        <v>0.33565217391304347</v>
      </c>
      <c r="G79" s="5">
        <v>115</v>
      </c>
      <c r="H79" s="6">
        <v>38.6</v>
      </c>
      <c r="I79" s="7">
        <v>4.33</v>
      </c>
    </row>
    <row r="80" spans="1:11" x14ac:dyDescent="0.3">
      <c r="A80" s="2" t="str">
        <f t="shared" si="6"/>
        <v>JBT04-04252017-1</v>
      </c>
      <c r="B80" t="s">
        <v>9</v>
      </c>
      <c r="C80" s="2">
        <v>42850</v>
      </c>
      <c r="D80" s="4" t="s">
        <v>5</v>
      </c>
      <c r="E80" s="7">
        <f t="shared" si="5"/>
        <v>0.34135338345864663</v>
      </c>
      <c r="G80" s="5">
        <v>133</v>
      </c>
      <c r="H80" s="6">
        <v>45.4</v>
      </c>
      <c r="I80" s="7">
        <v>4.8600000000000003</v>
      </c>
    </row>
    <row r="81" spans="1:11" x14ac:dyDescent="0.3">
      <c r="A81" s="2" t="str">
        <f t="shared" si="6"/>
        <v>JBT04-05022017-1</v>
      </c>
      <c r="B81" t="s">
        <v>9</v>
      </c>
      <c r="C81" s="2">
        <v>42857</v>
      </c>
      <c r="D81" s="4" t="s">
        <v>5</v>
      </c>
      <c r="E81" s="7">
        <f t="shared" si="5"/>
        <v>0.15840000000000001</v>
      </c>
      <c r="G81" s="5">
        <v>500</v>
      </c>
      <c r="H81" s="6">
        <v>79.2</v>
      </c>
      <c r="I81" s="7">
        <v>5.43</v>
      </c>
    </row>
    <row r="82" spans="1:11" x14ac:dyDescent="0.3">
      <c r="A82" s="2" t="str">
        <f t="shared" si="6"/>
        <v>JBT04-05092017-1</v>
      </c>
      <c r="B82" t="s">
        <v>9</v>
      </c>
      <c r="C82" s="2">
        <v>42864</v>
      </c>
      <c r="D82" s="4">
        <v>1</v>
      </c>
      <c r="E82" s="7">
        <f t="shared" si="5"/>
        <v>0.17458745874587459</v>
      </c>
      <c r="G82" s="5">
        <v>303</v>
      </c>
      <c r="H82" s="6">
        <v>52.9</v>
      </c>
      <c r="I82" s="7">
        <v>4.1900000000000004</v>
      </c>
    </row>
    <row r="83" spans="1:11" x14ac:dyDescent="0.3">
      <c r="A83" s="2" t="str">
        <f t="shared" si="6"/>
        <v>JBT04-05092017-2+3</v>
      </c>
      <c r="B83" t="s">
        <v>9</v>
      </c>
      <c r="C83" s="2">
        <v>42864</v>
      </c>
      <c r="D83" s="4" t="s">
        <v>6</v>
      </c>
      <c r="E83" s="7">
        <f t="shared" si="5"/>
        <v>0.14554455445544554</v>
      </c>
      <c r="G83" s="5">
        <v>404</v>
      </c>
      <c r="H83" s="6">
        <v>58.8</v>
      </c>
      <c r="I83" s="7">
        <v>4.2300000000000004</v>
      </c>
    </row>
    <row r="84" spans="1:11" x14ac:dyDescent="0.3">
      <c r="A84" s="2" t="str">
        <f t="shared" si="6"/>
        <v>JBT04-05162017-1</v>
      </c>
      <c r="B84" t="s">
        <v>9</v>
      </c>
      <c r="C84" s="2">
        <v>42871</v>
      </c>
      <c r="D84" s="4">
        <v>1</v>
      </c>
      <c r="E84" s="7">
        <f t="shared" si="5"/>
        <v>0.32267441860465118</v>
      </c>
      <c r="G84">
        <v>68.8</v>
      </c>
      <c r="H84" s="6">
        <v>22.2</v>
      </c>
      <c r="I84" s="7">
        <v>3.8</v>
      </c>
    </row>
    <row r="85" spans="1:11" x14ac:dyDescent="0.3">
      <c r="A85" s="2" t="str">
        <f t="shared" si="6"/>
        <v>JBT04-05232017-1</v>
      </c>
      <c r="B85" t="s">
        <v>9</v>
      </c>
      <c r="C85" s="2">
        <v>42878</v>
      </c>
      <c r="D85" s="4">
        <v>1</v>
      </c>
      <c r="E85" s="7">
        <f t="shared" si="5"/>
        <v>0.21651376146788992</v>
      </c>
      <c r="G85">
        <v>109</v>
      </c>
      <c r="H85" s="6">
        <v>23.6</v>
      </c>
      <c r="I85" s="7">
        <v>4.3499999999999996</v>
      </c>
    </row>
    <row r="86" spans="1:11" x14ac:dyDescent="0.3">
      <c r="A86" s="2" t="str">
        <f t="shared" si="6"/>
        <v>JBT04-05302017-1</v>
      </c>
      <c r="B86" t="s">
        <v>9</v>
      </c>
      <c r="C86" s="2">
        <v>42885</v>
      </c>
      <c r="D86" s="4">
        <v>1</v>
      </c>
      <c r="E86" s="7">
        <f t="shared" si="5"/>
        <v>0.20066518847006654</v>
      </c>
      <c r="G86">
        <v>90.2</v>
      </c>
      <c r="H86" s="6">
        <v>18.100000000000001</v>
      </c>
      <c r="I86" s="7">
        <v>4.37</v>
      </c>
    </row>
    <row r="87" spans="1:11" x14ac:dyDescent="0.3">
      <c r="A87" s="2" t="str">
        <f t="shared" si="6"/>
        <v>JBT04-06072017-1</v>
      </c>
      <c r="B87" t="s">
        <v>9</v>
      </c>
      <c r="C87" s="2">
        <v>42893</v>
      </c>
      <c r="D87" s="4">
        <v>1</v>
      </c>
      <c r="E87" s="7">
        <f t="shared" si="5"/>
        <v>9.3859649122807018E-2</v>
      </c>
      <c r="G87" s="5">
        <v>114</v>
      </c>
      <c r="H87" s="6">
        <v>10.7</v>
      </c>
      <c r="I87" s="7">
        <v>5.65</v>
      </c>
      <c r="J87" t="s">
        <v>33</v>
      </c>
      <c r="K87" t="s">
        <v>40</v>
      </c>
    </row>
    <row r="88" spans="1:11" x14ac:dyDescent="0.3">
      <c r="A88" s="2" t="str">
        <f t="shared" si="6"/>
        <v>JBT04-06132017-1</v>
      </c>
      <c r="B88" t="s">
        <v>9</v>
      </c>
      <c r="C88" s="2">
        <v>42899</v>
      </c>
      <c r="D88" s="4">
        <v>1</v>
      </c>
      <c r="E88" s="7">
        <f t="shared" si="5"/>
        <v>0.45687645687645695</v>
      </c>
      <c r="G88">
        <v>42.9</v>
      </c>
      <c r="H88" s="6">
        <v>19.600000000000001</v>
      </c>
      <c r="I88" s="7">
        <v>5.19</v>
      </c>
    </row>
    <row r="89" spans="1:11" x14ac:dyDescent="0.3">
      <c r="A89" s="2" t="str">
        <f t="shared" si="6"/>
        <v>JBT04-06222017-1</v>
      </c>
      <c r="B89" t="s">
        <v>9</v>
      </c>
      <c r="C89" s="2">
        <v>42908</v>
      </c>
      <c r="D89" s="4">
        <v>1</v>
      </c>
      <c r="E89" s="7">
        <f t="shared" si="5"/>
        <v>0.45833333333333331</v>
      </c>
      <c r="G89">
        <v>108</v>
      </c>
      <c r="H89" s="6">
        <v>49.5</v>
      </c>
      <c r="I89" s="7">
        <v>5.39</v>
      </c>
    </row>
    <row r="90" spans="1:11" x14ac:dyDescent="0.3">
      <c r="A90" s="2" t="str">
        <f t="shared" si="6"/>
        <v>JBT04-06272017-1</v>
      </c>
      <c r="B90" t="s">
        <v>9</v>
      </c>
      <c r="C90" s="2">
        <v>42913</v>
      </c>
      <c r="D90" s="4">
        <v>1</v>
      </c>
      <c r="E90" s="7">
        <f t="shared" si="5"/>
        <v>0.28478260869565214</v>
      </c>
      <c r="G90" s="5">
        <v>184</v>
      </c>
      <c r="H90" s="6">
        <v>52.4</v>
      </c>
      <c r="I90" s="7">
        <v>29.19</v>
      </c>
    </row>
    <row r="91" spans="1:11" x14ac:dyDescent="0.3">
      <c r="A91" s="2" t="str">
        <f t="shared" si="6"/>
        <v>JBT04-06272017-2</v>
      </c>
      <c r="B91" t="s">
        <v>9</v>
      </c>
      <c r="C91" s="2">
        <v>42913</v>
      </c>
      <c r="D91" s="4">
        <v>2</v>
      </c>
      <c r="E91" s="7">
        <f t="shared" si="5"/>
        <v>0.3674074074074074</v>
      </c>
      <c r="G91" s="5">
        <v>135</v>
      </c>
      <c r="H91" s="6">
        <v>49.6</v>
      </c>
      <c r="I91" s="7">
        <v>27.59</v>
      </c>
    </row>
    <row r="92" spans="1:11" x14ac:dyDescent="0.3">
      <c r="A92" s="2" t="str">
        <f t="shared" si="6"/>
        <v>JBT04-06272017-3</v>
      </c>
      <c r="B92" t="s">
        <v>9</v>
      </c>
      <c r="C92" s="2">
        <v>42913</v>
      </c>
      <c r="D92" s="4">
        <v>3</v>
      </c>
      <c r="E92" s="7">
        <f t="shared" si="5"/>
        <v>0.5678260869565217</v>
      </c>
      <c r="G92" s="5">
        <v>115</v>
      </c>
      <c r="H92" s="6">
        <v>65.3</v>
      </c>
      <c r="I92" s="7">
        <v>16.71</v>
      </c>
    </row>
    <row r="93" spans="1:11" x14ac:dyDescent="0.3">
      <c r="A93" s="2" t="str">
        <f t="shared" si="6"/>
        <v>JBT04-06272017-4</v>
      </c>
      <c r="B93" t="s">
        <v>9</v>
      </c>
      <c r="C93" s="2">
        <v>42913</v>
      </c>
      <c r="D93" s="4">
        <v>4</v>
      </c>
      <c r="E93" s="7">
        <f t="shared" si="5"/>
        <v>0.68070652173913049</v>
      </c>
      <c r="G93">
        <v>73.599999999999994</v>
      </c>
      <c r="H93" s="6">
        <v>50.1</v>
      </c>
      <c r="I93" s="7">
        <v>11.85</v>
      </c>
    </row>
    <row r="94" spans="1:11" x14ac:dyDescent="0.3">
      <c r="A94" s="2" t="str">
        <f t="shared" si="6"/>
        <v>JBT04-07052017-1</v>
      </c>
      <c r="B94" t="s">
        <v>9</v>
      </c>
      <c r="C94" s="2">
        <v>42921</v>
      </c>
      <c r="D94" s="4">
        <v>1</v>
      </c>
      <c r="E94" s="7">
        <f t="shared" si="5"/>
        <v>0.19593345656192238</v>
      </c>
      <c r="G94" s="5">
        <v>270.5</v>
      </c>
      <c r="H94" s="6">
        <v>53</v>
      </c>
      <c r="I94" s="7">
        <v>13.07</v>
      </c>
    </row>
    <row r="95" spans="1:11" x14ac:dyDescent="0.3">
      <c r="A95" s="2" t="str">
        <f t="shared" si="6"/>
        <v>JBT04-07052017-2+3</v>
      </c>
      <c r="B95" t="s">
        <v>9</v>
      </c>
      <c r="C95" s="2">
        <v>42921</v>
      </c>
      <c r="D95" s="4" t="s">
        <v>6</v>
      </c>
      <c r="E95" s="7">
        <f t="shared" si="5"/>
        <v>0.3984848484848485</v>
      </c>
      <c r="G95" s="5">
        <v>132</v>
      </c>
      <c r="H95" s="6">
        <v>52.6</v>
      </c>
      <c r="I95" s="7">
        <v>7.29</v>
      </c>
    </row>
    <row r="96" spans="1:11" x14ac:dyDescent="0.3">
      <c r="A96" s="2" t="str">
        <f t="shared" si="6"/>
        <v>JBT04-07112017-1+2</v>
      </c>
      <c r="B96" t="s">
        <v>9</v>
      </c>
      <c r="C96" s="2">
        <v>42927</v>
      </c>
      <c r="D96" s="4" t="s">
        <v>7</v>
      </c>
      <c r="E96" s="7">
        <f t="shared" si="5"/>
        <v>0.19694072657743786</v>
      </c>
      <c r="G96" s="5">
        <v>261.5</v>
      </c>
      <c r="H96" s="6">
        <v>51.5</v>
      </c>
      <c r="I96" s="7">
        <v>8.25</v>
      </c>
    </row>
    <row r="97" spans="1:11" x14ac:dyDescent="0.3">
      <c r="A97" s="2" t="str">
        <f t="shared" si="6"/>
        <v>JBT04-07182017-1</v>
      </c>
      <c r="B97" t="s">
        <v>9</v>
      </c>
      <c r="C97" s="2">
        <v>42934</v>
      </c>
      <c r="D97" s="4" t="s">
        <v>5</v>
      </c>
      <c r="E97" s="7">
        <f t="shared" si="5"/>
        <v>0.30597609561752986</v>
      </c>
      <c r="G97" s="5">
        <v>125.5</v>
      </c>
      <c r="H97" s="6">
        <v>38.4</v>
      </c>
      <c r="I97" s="7">
        <v>5.79</v>
      </c>
    </row>
    <row r="98" spans="1:11" x14ac:dyDescent="0.3">
      <c r="A98" s="2" t="str">
        <f t="shared" si="6"/>
        <v>JBT04-07262017-1</v>
      </c>
      <c r="B98" t="s">
        <v>9</v>
      </c>
      <c r="C98" s="2">
        <v>42942</v>
      </c>
      <c r="D98" s="4">
        <v>1</v>
      </c>
      <c r="E98" s="7">
        <f t="shared" si="5"/>
        <v>0.78373015873015872</v>
      </c>
      <c r="G98" s="9">
        <v>50.4</v>
      </c>
      <c r="H98" s="10">
        <v>39.5</v>
      </c>
      <c r="I98" s="7">
        <v>4.3600000000000003</v>
      </c>
      <c r="J98" t="s">
        <v>33</v>
      </c>
      <c r="K98" t="s">
        <v>28</v>
      </c>
    </row>
    <row r="99" spans="1:11" x14ac:dyDescent="0.3">
      <c r="A99" s="2" t="str">
        <f t="shared" si="6"/>
        <v>JBT04-08012017-1</v>
      </c>
      <c r="B99" t="s">
        <v>9</v>
      </c>
      <c r="C99" s="2">
        <v>42948</v>
      </c>
      <c r="D99" s="4">
        <v>1</v>
      </c>
      <c r="E99" s="7">
        <f t="shared" si="5"/>
        <v>0.79016393442622956</v>
      </c>
      <c r="G99">
        <v>30.5</v>
      </c>
      <c r="H99" s="6">
        <v>24.1</v>
      </c>
      <c r="I99" s="7">
        <v>3.81</v>
      </c>
    </row>
    <row r="100" spans="1:11" x14ac:dyDescent="0.3">
      <c r="A100" s="2" t="str">
        <f t="shared" si="6"/>
        <v>JBT04-08082017-1</v>
      </c>
      <c r="B100" t="s">
        <v>9</v>
      </c>
      <c r="C100" s="2">
        <v>42955</v>
      </c>
      <c r="D100" s="4">
        <v>1</v>
      </c>
      <c r="E100" s="7">
        <f t="shared" si="5"/>
        <v>0.58522727272727271</v>
      </c>
      <c r="G100">
        <v>35.200000000000003</v>
      </c>
      <c r="H100" s="6">
        <v>20.6</v>
      </c>
    </row>
    <row r="101" spans="1:11" x14ac:dyDescent="0.3">
      <c r="A101" s="2" t="str">
        <f t="shared" si="6"/>
        <v>JBT04-08152017-1</v>
      </c>
      <c r="B101" t="s">
        <v>9</v>
      </c>
      <c r="C101" s="2">
        <v>42962</v>
      </c>
      <c r="D101" s="4">
        <v>1</v>
      </c>
      <c r="E101" s="7">
        <f t="shared" si="5"/>
        <v>0.75838926174496646</v>
      </c>
      <c r="G101">
        <v>29.8</v>
      </c>
      <c r="H101" s="6">
        <v>22.6</v>
      </c>
      <c r="I101" s="7">
        <v>2.92</v>
      </c>
    </row>
    <row r="102" spans="1:11" x14ac:dyDescent="0.3">
      <c r="A102" s="2" t="str">
        <f t="shared" si="6"/>
        <v>JBT04-08222017-1</v>
      </c>
      <c r="B102" t="s">
        <v>9</v>
      </c>
      <c r="C102" s="2">
        <v>42969</v>
      </c>
      <c r="D102" s="4">
        <v>1</v>
      </c>
      <c r="E102" s="7">
        <f t="shared" si="5"/>
        <v>0.49032258064516127</v>
      </c>
      <c r="G102" s="5">
        <v>465</v>
      </c>
      <c r="H102" s="5">
        <v>228</v>
      </c>
      <c r="I102" s="7">
        <v>5.89</v>
      </c>
    </row>
    <row r="103" spans="1:11" x14ac:dyDescent="0.3">
      <c r="A103" t="str">
        <f t="shared" si="6"/>
        <v>JBT04-08302017-1</v>
      </c>
      <c r="B103" t="s">
        <v>9</v>
      </c>
      <c r="C103" s="3">
        <v>42977</v>
      </c>
      <c r="D103" s="4">
        <v>1</v>
      </c>
      <c r="E103" s="7">
        <f t="shared" si="5"/>
        <v>0.33098591549295775</v>
      </c>
      <c r="G103" s="6">
        <v>71</v>
      </c>
      <c r="H103" s="6">
        <v>23.5</v>
      </c>
    </row>
    <row r="104" spans="1:11" x14ac:dyDescent="0.3">
      <c r="A104" t="str">
        <f t="shared" ref="A104:A117" si="7">B104&amp;"-"&amp;TEXT(C104,"mmddyy")&amp;"-"&amp;D104</f>
        <v>JBT04-090517-1</v>
      </c>
      <c r="B104" t="s">
        <v>9</v>
      </c>
      <c r="C104" s="2">
        <v>42983</v>
      </c>
      <c r="D104" s="4">
        <v>1</v>
      </c>
      <c r="E104" s="7">
        <f t="shared" si="5"/>
        <v>0.14144736842105263</v>
      </c>
      <c r="G104" s="5">
        <v>152</v>
      </c>
      <c r="H104" s="6">
        <v>21.5</v>
      </c>
      <c r="I104" s="7">
        <v>3.19</v>
      </c>
    </row>
    <row r="105" spans="1:11" x14ac:dyDescent="0.3">
      <c r="A105" t="str">
        <f t="shared" si="7"/>
        <v>JBT04-091217-1+2</v>
      </c>
      <c r="B105" t="s">
        <v>9</v>
      </c>
      <c r="C105" s="2">
        <v>42990</v>
      </c>
      <c r="D105" s="4" t="s">
        <v>7</v>
      </c>
      <c r="E105" s="7">
        <f t="shared" si="5"/>
        <v>4.6418338108882518E-2</v>
      </c>
      <c r="G105" s="5">
        <v>698</v>
      </c>
      <c r="H105" s="6">
        <v>32.4</v>
      </c>
      <c r="I105" s="1"/>
      <c r="J105" t="s">
        <v>33</v>
      </c>
      <c r="K105" t="s">
        <v>37</v>
      </c>
    </row>
    <row r="106" spans="1:11" x14ac:dyDescent="0.3">
      <c r="A106" t="str">
        <f t="shared" si="7"/>
        <v>JBT04-091917-1</v>
      </c>
      <c r="B106" t="s">
        <v>9</v>
      </c>
      <c r="C106" s="2">
        <v>42997</v>
      </c>
      <c r="D106" s="4">
        <v>1</v>
      </c>
      <c r="E106" s="7">
        <f t="shared" si="5"/>
        <v>0.34722222222222221</v>
      </c>
      <c r="G106" s="1">
        <v>64.8</v>
      </c>
      <c r="H106" s="6">
        <v>22.5</v>
      </c>
      <c r="I106" s="7">
        <v>1.29</v>
      </c>
    </row>
    <row r="107" spans="1:11" x14ac:dyDescent="0.3">
      <c r="A107" t="str">
        <f t="shared" si="7"/>
        <v>JBT04-092617-1</v>
      </c>
      <c r="B107" t="s">
        <v>9</v>
      </c>
      <c r="C107" s="2">
        <v>43004</v>
      </c>
      <c r="D107" s="4">
        <v>1</v>
      </c>
      <c r="E107" s="7">
        <f t="shared" si="5"/>
        <v>0.47337278106508879</v>
      </c>
      <c r="G107" s="1">
        <v>67.599999999999994</v>
      </c>
      <c r="H107" s="6">
        <v>32</v>
      </c>
      <c r="I107" s="1"/>
    </row>
    <row r="108" spans="1:11" x14ac:dyDescent="0.3">
      <c r="A108" t="str">
        <f t="shared" si="7"/>
        <v>JBT04-100317-1</v>
      </c>
      <c r="B108" t="s">
        <v>9</v>
      </c>
      <c r="C108" s="2">
        <v>43011</v>
      </c>
      <c r="D108" s="4">
        <v>1</v>
      </c>
      <c r="E108" s="7">
        <f t="shared" si="5"/>
        <v>0.39591315453384418</v>
      </c>
      <c r="G108" s="1">
        <v>78.3</v>
      </c>
      <c r="H108" s="6">
        <v>31</v>
      </c>
      <c r="I108" s="7">
        <v>1.05</v>
      </c>
    </row>
    <row r="109" spans="1:11" x14ac:dyDescent="0.3">
      <c r="A109" t="str">
        <f t="shared" si="7"/>
        <v>JBT04-101017-1</v>
      </c>
      <c r="B109" t="s">
        <v>9</v>
      </c>
      <c r="C109" s="2">
        <v>43018</v>
      </c>
      <c r="D109" s="4">
        <v>1</v>
      </c>
      <c r="E109" s="7">
        <f t="shared" si="5"/>
        <v>6.7000000000000004E-2</v>
      </c>
      <c r="G109" s="5">
        <v>500</v>
      </c>
      <c r="H109" s="6">
        <v>33.5</v>
      </c>
      <c r="I109" s="1"/>
      <c r="J109" t="s">
        <v>33</v>
      </c>
      <c r="K109" t="s">
        <v>42</v>
      </c>
    </row>
    <row r="110" spans="1:11" x14ac:dyDescent="0.3">
      <c r="A110" t="str">
        <f t="shared" si="7"/>
        <v>JBT04-101017-2</v>
      </c>
      <c r="B110" t="s">
        <v>9</v>
      </c>
      <c r="C110" s="2">
        <v>43018</v>
      </c>
      <c r="D110" s="4">
        <v>2</v>
      </c>
      <c r="E110" s="7">
        <f t="shared" si="5"/>
        <v>0.13554687500000001</v>
      </c>
      <c r="G110" s="5">
        <v>256</v>
      </c>
      <c r="H110" s="6">
        <v>34.700000000000003</v>
      </c>
      <c r="I110" s="1"/>
      <c r="J110" t="s">
        <v>33</v>
      </c>
      <c r="K110" t="s">
        <v>42</v>
      </c>
    </row>
    <row r="111" spans="1:11" x14ac:dyDescent="0.3">
      <c r="A111" t="str">
        <f t="shared" si="7"/>
        <v>JBT04-101017-3+4</v>
      </c>
      <c r="B111" t="s">
        <v>9</v>
      </c>
      <c r="C111" s="2">
        <v>43018</v>
      </c>
      <c r="D111" s="4" t="s">
        <v>12</v>
      </c>
      <c r="E111" s="7">
        <f t="shared" si="5"/>
        <v>0.1610655737704918</v>
      </c>
      <c r="G111" s="5">
        <v>244</v>
      </c>
      <c r="H111" s="6">
        <v>39.299999999999997</v>
      </c>
      <c r="I111" s="1"/>
      <c r="J111" t="s">
        <v>33</v>
      </c>
      <c r="K111" t="s">
        <v>42</v>
      </c>
    </row>
    <row r="112" spans="1:11" x14ac:dyDescent="0.3">
      <c r="A112" t="str">
        <f t="shared" si="7"/>
        <v>JBT04-101717-1</v>
      </c>
      <c r="B112" t="s">
        <v>9</v>
      </c>
      <c r="C112" s="2">
        <v>43025</v>
      </c>
      <c r="D112" s="4">
        <v>1</v>
      </c>
      <c r="E112" s="7">
        <f t="shared" si="5"/>
        <v>0.23431372549019605</v>
      </c>
      <c r="G112" s="5">
        <v>102</v>
      </c>
      <c r="H112" s="6">
        <v>23.9</v>
      </c>
      <c r="I112" s="7">
        <v>1.38</v>
      </c>
    </row>
    <row r="113" spans="1:11" x14ac:dyDescent="0.3">
      <c r="A113" t="str">
        <f t="shared" si="7"/>
        <v>JBT04-102417-1</v>
      </c>
      <c r="B113" t="s">
        <v>9</v>
      </c>
      <c r="C113" s="2">
        <v>43032</v>
      </c>
      <c r="D113">
        <v>1</v>
      </c>
      <c r="E113" s="7">
        <f t="shared" si="5"/>
        <v>0.15894641235240692</v>
      </c>
      <c r="G113" s="5">
        <v>110.1</v>
      </c>
      <c r="H113" s="6">
        <v>17.5</v>
      </c>
    </row>
    <row r="114" spans="1:11" x14ac:dyDescent="0.3">
      <c r="A114" t="str">
        <f t="shared" si="7"/>
        <v>JBT04-110117-3</v>
      </c>
      <c r="B114" t="s">
        <v>9</v>
      </c>
      <c r="C114" s="2">
        <v>43040</v>
      </c>
      <c r="D114">
        <v>3</v>
      </c>
      <c r="E114" s="7">
        <f t="shared" si="5"/>
        <v>0.36290322580645162</v>
      </c>
      <c r="G114" s="5">
        <v>372</v>
      </c>
      <c r="H114" s="5">
        <v>135</v>
      </c>
    </row>
    <row r="115" spans="1:11" x14ac:dyDescent="0.3">
      <c r="A115" t="str">
        <f t="shared" si="7"/>
        <v>JBT04-110717-3</v>
      </c>
      <c r="B115" t="s">
        <v>9</v>
      </c>
      <c r="C115" s="2">
        <v>43046</v>
      </c>
      <c r="D115">
        <v>3</v>
      </c>
      <c r="E115" s="7">
        <f t="shared" si="5"/>
        <v>9.5312500000000008E-2</v>
      </c>
      <c r="G115" s="5">
        <v>384</v>
      </c>
      <c r="H115" s="6">
        <v>36.6</v>
      </c>
    </row>
    <row r="116" spans="1:11" x14ac:dyDescent="0.3">
      <c r="A116" t="str">
        <f t="shared" si="7"/>
        <v>JBT04-111417-1</v>
      </c>
      <c r="B116" t="s">
        <v>9</v>
      </c>
      <c r="C116" s="2">
        <v>43053</v>
      </c>
      <c r="D116">
        <v>1</v>
      </c>
      <c r="E116" s="7">
        <f t="shared" si="5"/>
        <v>0.27868852459016391</v>
      </c>
      <c r="G116" s="5">
        <v>183</v>
      </c>
      <c r="H116" s="6">
        <v>51</v>
      </c>
      <c r="J116" t="s">
        <v>33</v>
      </c>
      <c r="K116" t="s">
        <v>35</v>
      </c>
    </row>
    <row r="117" spans="1:11" x14ac:dyDescent="0.3">
      <c r="A117" t="str">
        <f t="shared" si="7"/>
        <v>JBT04-112017-1</v>
      </c>
      <c r="B117" t="s">
        <v>9</v>
      </c>
      <c r="C117" s="2">
        <v>43059</v>
      </c>
      <c r="D117">
        <v>1</v>
      </c>
      <c r="E117" s="7">
        <f t="shared" si="5"/>
        <v>0.51879699248120303</v>
      </c>
      <c r="G117" s="1">
        <v>53.2</v>
      </c>
      <c r="H117" s="6">
        <v>27.6</v>
      </c>
      <c r="J117" t="s">
        <v>33</v>
      </c>
      <c r="K117" t="s">
        <v>36</v>
      </c>
    </row>
    <row r="118" spans="1:11" x14ac:dyDescent="0.3">
      <c r="A118" s="2" t="str">
        <f t="shared" ref="A118:A140" si="8">B118&amp;"-"&amp;TEXT(C118,"mmddyyyy")&amp;"-"&amp;D118</f>
        <v>JBT05-04252017-1</v>
      </c>
      <c r="B118" t="s">
        <v>10</v>
      </c>
      <c r="C118" s="2">
        <v>42850</v>
      </c>
      <c r="D118" s="4" t="s">
        <v>5</v>
      </c>
      <c r="E118" s="7">
        <f t="shared" si="5"/>
        <v>0.78165938864628826</v>
      </c>
      <c r="G118">
        <v>68.7</v>
      </c>
      <c r="H118" s="6">
        <v>53.7</v>
      </c>
      <c r="I118" s="7">
        <v>24.78</v>
      </c>
    </row>
    <row r="119" spans="1:11" x14ac:dyDescent="0.3">
      <c r="A119" s="2" t="str">
        <f t="shared" si="8"/>
        <v>JBT05-05022017-1</v>
      </c>
      <c r="B119" t="s">
        <v>10</v>
      </c>
      <c r="C119" s="2">
        <v>42857</v>
      </c>
      <c r="D119" s="4" t="s">
        <v>5</v>
      </c>
      <c r="E119" s="7">
        <f t="shared" si="5"/>
        <v>0.47787610619469029</v>
      </c>
      <c r="G119" s="5">
        <v>226</v>
      </c>
      <c r="H119" s="5">
        <v>108</v>
      </c>
      <c r="I119" s="7">
        <v>20.6</v>
      </c>
    </row>
    <row r="120" spans="1:11" x14ac:dyDescent="0.3">
      <c r="A120" s="2" t="str">
        <f t="shared" si="8"/>
        <v>JBT05-05092017-1</v>
      </c>
      <c r="B120" t="s">
        <v>10</v>
      </c>
      <c r="C120" s="2">
        <v>42864</v>
      </c>
      <c r="D120" s="4">
        <v>1</v>
      </c>
      <c r="E120" s="7">
        <f t="shared" si="5"/>
        <v>0.62803030303030305</v>
      </c>
      <c r="G120" s="5">
        <v>132</v>
      </c>
      <c r="H120" s="6">
        <v>82.9</v>
      </c>
      <c r="I120" s="7">
        <v>23.56</v>
      </c>
    </row>
    <row r="121" spans="1:11" x14ac:dyDescent="0.3">
      <c r="A121" s="2" t="str">
        <f t="shared" si="8"/>
        <v>JBT05-05162017-1</v>
      </c>
      <c r="B121" t="s">
        <v>10</v>
      </c>
      <c r="C121" s="2">
        <v>42871</v>
      </c>
      <c r="D121" s="4">
        <v>1</v>
      </c>
      <c r="E121" s="7">
        <f t="shared" si="5"/>
        <v>0.79166666666666663</v>
      </c>
      <c r="G121">
        <v>33.6</v>
      </c>
      <c r="H121" s="6">
        <v>26.6</v>
      </c>
      <c r="I121" s="7">
        <v>21.68</v>
      </c>
    </row>
    <row r="122" spans="1:11" x14ac:dyDescent="0.3">
      <c r="A122" s="2" t="str">
        <f t="shared" si="8"/>
        <v>JBT05-05232017-1</v>
      </c>
      <c r="B122" t="s">
        <v>10</v>
      </c>
      <c r="C122" s="2">
        <v>42878</v>
      </c>
      <c r="D122" s="4">
        <v>1</v>
      </c>
      <c r="E122" s="7">
        <f t="shared" si="5"/>
        <v>0.64</v>
      </c>
      <c r="G122" s="6">
        <v>60</v>
      </c>
      <c r="H122" s="6">
        <v>38.4</v>
      </c>
      <c r="I122" s="7">
        <v>14.84</v>
      </c>
    </row>
    <row r="123" spans="1:11" x14ac:dyDescent="0.3">
      <c r="A123" s="2" t="str">
        <f t="shared" si="8"/>
        <v>JBT05-05302017-1</v>
      </c>
      <c r="B123" t="s">
        <v>10</v>
      </c>
      <c r="C123" s="2">
        <v>42885</v>
      </c>
      <c r="D123" s="4">
        <v>1</v>
      </c>
      <c r="E123" s="7">
        <f t="shared" si="5"/>
        <v>0.96354166666666674</v>
      </c>
      <c r="G123">
        <v>38.4</v>
      </c>
      <c r="H123" s="6">
        <v>37</v>
      </c>
      <c r="I123" s="7">
        <v>10.52</v>
      </c>
    </row>
    <row r="124" spans="1:11" x14ac:dyDescent="0.3">
      <c r="A124" s="2" t="str">
        <f t="shared" si="8"/>
        <v>JBT05-06062017-1+2</v>
      </c>
      <c r="B124" t="s">
        <v>10</v>
      </c>
      <c r="C124" s="2">
        <v>42892</v>
      </c>
      <c r="D124" s="4" t="s">
        <v>7</v>
      </c>
      <c r="E124" s="7">
        <f t="shared" si="5"/>
        <v>0.62756598240469197</v>
      </c>
      <c r="G124">
        <v>34.1</v>
      </c>
      <c r="H124" s="6">
        <v>21.4</v>
      </c>
      <c r="I124" s="7">
        <v>8.1</v>
      </c>
    </row>
    <row r="125" spans="1:11" x14ac:dyDescent="0.3">
      <c r="A125" s="2" t="str">
        <f t="shared" si="8"/>
        <v>JBT05-06132017-1+3</v>
      </c>
      <c r="B125" t="s">
        <v>10</v>
      </c>
      <c r="C125" s="2">
        <v>42899</v>
      </c>
      <c r="D125" s="4" t="s">
        <v>11</v>
      </c>
      <c r="E125" s="7">
        <f t="shared" si="5"/>
        <v>0.73372781065088766</v>
      </c>
      <c r="G125">
        <v>67.599999999999994</v>
      </c>
      <c r="H125" s="6">
        <v>49.6</v>
      </c>
      <c r="I125" s="7">
        <v>12.68</v>
      </c>
    </row>
    <row r="126" spans="1:11" x14ac:dyDescent="0.3">
      <c r="A126" s="2" t="str">
        <f t="shared" si="8"/>
        <v>JBT05-06222017-1</v>
      </c>
      <c r="B126" t="s">
        <v>10</v>
      </c>
      <c r="C126" s="2">
        <v>42908</v>
      </c>
      <c r="D126" s="4">
        <v>1</v>
      </c>
      <c r="E126" s="7">
        <f t="shared" si="5"/>
        <v>0.66339869281045749</v>
      </c>
      <c r="G126">
        <v>61.2</v>
      </c>
      <c r="H126" s="6">
        <v>40.6</v>
      </c>
      <c r="I126" s="7">
        <v>14.48</v>
      </c>
    </row>
    <row r="127" spans="1:11" x14ac:dyDescent="0.3">
      <c r="A127" s="2" t="str">
        <f t="shared" si="8"/>
        <v>JBT05-06272017-1+2</v>
      </c>
      <c r="B127" t="s">
        <v>10</v>
      </c>
      <c r="C127" s="2">
        <v>42913</v>
      </c>
      <c r="D127" s="4" t="s">
        <v>7</v>
      </c>
      <c r="E127" s="7">
        <f t="shared" si="5"/>
        <v>0.82695652173913048</v>
      </c>
      <c r="G127" s="5">
        <v>345</v>
      </c>
      <c r="H127" s="5">
        <v>285.3</v>
      </c>
      <c r="I127" s="7">
        <v>34.729999999999997</v>
      </c>
    </row>
    <row r="128" spans="1:11" x14ac:dyDescent="0.3">
      <c r="A128" s="2" t="str">
        <f t="shared" si="8"/>
        <v>JBT05-06272017-3+4</v>
      </c>
      <c r="B128" t="s">
        <v>10</v>
      </c>
      <c r="C128" s="2">
        <v>42913</v>
      </c>
      <c r="D128" s="4" t="s">
        <v>12</v>
      </c>
      <c r="E128" s="7">
        <f t="shared" si="5"/>
        <v>0.875</v>
      </c>
      <c r="G128" s="5">
        <v>408</v>
      </c>
      <c r="H128" s="5">
        <v>357</v>
      </c>
      <c r="I128" s="7">
        <v>27.73</v>
      </c>
    </row>
    <row r="129" spans="1:11" x14ac:dyDescent="0.3">
      <c r="A129" s="2" t="str">
        <f t="shared" si="8"/>
        <v>JBT05-06302017-1</v>
      </c>
      <c r="B129" t="s">
        <v>10</v>
      </c>
      <c r="C129" s="2">
        <v>42916</v>
      </c>
      <c r="D129" s="4">
        <v>1</v>
      </c>
      <c r="E129" s="7">
        <f t="shared" si="5"/>
        <v>0.7176913425345044</v>
      </c>
      <c r="G129">
        <v>79.7</v>
      </c>
      <c r="H129" s="6">
        <v>57.2</v>
      </c>
      <c r="I129" s="7">
        <v>24.83</v>
      </c>
    </row>
    <row r="130" spans="1:11" x14ac:dyDescent="0.3">
      <c r="A130" s="2" t="str">
        <f t="shared" si="8"/>
        <v>JBT05-06302017-2</v>
      </c>
      <c r="B130" t="s">
        <v>10</v>
      </c>
      <c r="C130" s="2">
        <v>42916</v>
      </c>
      <c r="D130" s="4">
        <v>2</v>
      </c>
      <c r="E130" s="7">
        <f t="shared" ref="E130:E193" si="9">H130/G130</f>
        <v>0.75966386554621845</v>
      </c>
      <c r="G130" s="5">
        <v>595</v>
      </c>
      <c r="H130" s="5">
        <v>452</v>
      </c>
      <c r="I130" s="7">
        <v>21.23</v>
      </c>
    </row>
    <row r="131" spans="1:11" x14ac:dyDescent="0.3">
      <c r="A131" s="2" t="str">
        <f t="shared" si="8"/>
        <v>JBT05-06302017-3</v>
      </c>
      <c r="B131" t="s">
        <v>10</v>
      </c>
      <c r="C131" s="2">
        <v>42916</v>
      </c>
      <c r="D131" s="4">
        <v>3</v>
      </c>
      <c r="E131" s="7">
        <f t="shared" si="9"/>
        <v>0.86190476190476195</v>
      </c>
      <c r="G131" s="5">
        <v>210</v>
      </c>
      <c r="H131" s="5">
        <v>181</v>
      </c>
      <c r="I131" s="7">
        <v>23.63</v>
      </c>
    </row>
    <row r="132" spans="1:11" x14ac:dyDescent="0.3">
      <c r="A132" s="2" t="str">
        <f t="shared" si="8"/>
        <v>JBT05-07052017-1</v>
      </c>
      <c r="B132" t="s">
        <v>10</v>
      </c>
      <c r="C132" s="2">
        <v>42921</v>
      </c>
      <c r="D132" s="4">
        <v>1</v>
      </c>
      <c r="E132" s="7">
        <f t="shared" si="9"/>
        <v>0.74626865671641796</v>
      </c>
      <c r="G132" s="5">
        <v>134</v>
      </c>
      <c r="H132" s="5">
        <v>100</v>
      </c>
      <c r="I132" s="7">
        <v>24.58</v>
      </c>
    </row>
    <row r="133" spans="1:11" x14ac:dyDescent="0.3">
      <c r="A133" s="2" t="str">
        <f t="shared" si="8"/>
        <v>JBT05-07112017-1+2</v>
      </c>
      <c r="B133" t="s">
        <v>10</v>
      </c>
      <c r="C133" s="2">
        <v>42927</v>
      </c>
      <c r="D133" s="4" t="s">
        <v>7</v>
      </c>
      <c r="E133" s="7">
        <f t="shared" si="9"/>
        <v>0.87256637168141593</v>
      </c>
      <c r="G133" s="5">
        <v>565</v>
      </c>
      <c r="H133" s="5">
        <v>493</v>
      </c>
      <c r="I133" s="7">
        <v>23.7</v>
      </c>
    </row>
    <row r="134" spans="1:11" x14ac:dyDescent="0.3">
      <c r="A134" s="2" t="str">
        <f t="shared" si="8"/>
        <v>JBT05-07182017-1</v>
      </c>
      <c r="B134" t="s">
        <v>10</v>
      </c>
      <c r="C134" s="2">
        <v>42934</v>
      </c>
      <c r="D134" s="4" t="s">
        <v>5</v>
      </c>
      <c r="E134" s="7">
        <f t="shared" si="9"/>
        <v>0.75362318840579712</v>
      </c>
      <c r="G134" s="5">
        <v>138</v>
      </c>
      <c r="H134" s="5">
        <v>104</v>
      </c>
      <c r="I134" s="7">
        <v>29.55</v>
      </c>
    </row>
    <row r="135" spans="1:11" x14ac:dyDescent="0.3">
      <c r="A135" s="2" t="str">
        <f t="shared" si="8"/>
        <v>JBT05-07262017-1</v>
      </c>
      <c r="B135" t="s">
        <v>10</v>
      </c>
      <c r="C135" s="2">
        <v>42942</v>
      </c>
      <c r="D135" s="4">
        <v>1</v>
      </c>
      <c r="E135" s="7">
        <f t="shared" si="9"/>
        <v>0.60023310023310028</v>
      </c>
      <c r="G135" s="9">
        <v>85.8</v>
      </c>
      <c r="H135" s="10">
        <v>51.5</v>
      </c>
      <c r="I135" s="7">
        <v>23.8</v>
      </c>
      <c r="J135" t="s">
        <v>33</v>
      </c>
      <c r="K135" t="s">
        <v>28</v>
      </c>
    </row>
    <row r="136" spans="1:11" x14ac:dyDescent="0.3">
      <c r="A136" s="2" t="str">
        <f t="shared" si="8"/>
        <v>JBT05-08012017-1</v>
      </c>
      <c r="B136" t="s">
        <v>10</v>
      </c>
      <c r="C136" s="2">
        <v>42948</v>
      </c>
      <c r="D136" s="4">
        <v>1</v>
      </c>
      <c r="E136" s="7">
        <f t="shared" si="9"/>
        <v>0.87850467289719636</v>
      </c>
      <c r="G136" s="10">
        <v>42.8</v>
      </c>
      <c r="H136" s="9">
        <v>37.6</v>
      </c>
      <c r="I136" s="7">
        <v>21.61</v>
      </c>
    </row>
    <row r="137" spans="1:11" x14ac:dyDescent="0.3">
      <c r="A137" s="2" t="str">
        <f t="shared" si="8"/>
        <v>JBT05-08082017-1+2</v>
      </c>
      <c r="B137" t="s">
        <v>10</v>
      </c>
      <c r="C137" s="2">
        <v>42955</v>
      </c>
      <c r="D137" s="4" t="s">
        <v>7</v>
      </c>
      <c r="E137" s="7">
        <f t="shared" si="9"/>
        <v>0.9119373776908023</v>
      </c>
      <c r="G137" s="9">
        <v>51.1</v>
      </c>
      <c r="H137" s="10">
        <v>46.6</v>
      </c>
      <c r="J137" t="s">
        <v>33</v>
      </c>
      <c r="K137" t="s">
        <v>28</v>
      </c>
    </row>
    <row r="138" spans="1:11" x14ac:dyDescent="0.3">
      <c r="A138" s="2" t="str">
        <f t="shared" si="8"/>
        <v>JBT05-08152017-1</v>
      </c>
      <c r="B138" t="s">
        <v>10</v>
      </c>
      <c r="C138" s="2">
        <v>42962</v>
      </c>
      <c r="D138" s="4">
        <v>1</v>
      </c>
      <c r="E138" s="7">
        <f t="shared" si="9"/>
        <v>0.81055900621118004</v>
      </c>
      <c r="G138">
        <v>32.200000000000003</v>
      </c>
      <c r="H138" s="6">
        <v>26.1</v>
      </c>
      <c r="I138" s="7">
        <v>10.63</v>
      </c>
    </row>
    <row r="139" spans="1:11" x14ac:dyDescent="0.3">
      <c r="A139" s="2" t="str">
        <f t="shared" si="8"/>
        <v>JBT05-08222017-1</v>
      </c>
      <c r="B139" t="s">
        <v>10</v>
      </c>
      <c r="C139" s="2">
        <v>42969</v>
      </c>
      <c r="D139" s="4">
        <v>1</v>
      </c>
      <c r="E139" s="7">
        <f t="shared" si="9"/>
        <v>0.35576923076923078</v>
      </c>
      <c r="G139" s="5">
        <v>124.8</v>
      </c>
      <c r="H139" s="6">
        <v>44.4</v>
      </c>
      <c r="I139" s="7">
        <v>15.31</v>
      </c>
    </row>
    <row r="140" spans="1:11" x14ac:dyDescent="0.3">
      <c r="A140" t="str">
        <f t="shared" si="8"/>
        <v>JBT05-08302017-1</v>
      </c>
      <c r="B140" t="s">
        <v>10</v>
      </c>
      <c r="C140" s="3">
        <v>42977</v>
      </c>
      <c r="D140" s="4">
        <v>1</v>
      </c>
      <c r="E140" s="7">
        <f t="shared" si="9"/>
        <v>0.31339187705817784</v>
      </c>
      <c r="G140">
        <v>91.1</v>
      </c>
      <c r="H140" s="6">
        <v>28.55</v>
      </c>
    </row>
    <row r="141" spans="1:11" x14ac:dyDescent="0.3">
      <c r="A141" t="str">
        <f t="shared" ref="A141:A152" si="10">B141&amp;"-"&amp;TEXT(C141,"mmddyy")&amp;"-"&amp;D141</f>
        <v>JBT05-090517-1</v>
      </c>
      <c r="B141" t="s">
        <v>10</v>
      </c>
      <c r="C141" s="2">
        <v>42983</v>
      </c>
      <c r="D141" s="4">
        <v>1</v>
      </c>
      <c r="E141" s="7">
        <f t="shared" si="9"/>
        <v>0.25147058823529411</v>
      </c>
      <c r="G141" s="5">
        <v>204</v>
      </c>
      <c r="H141" s="6">
        <v>51.3</v>
      </c>
      <c r="I141" s="7">
        <v>10.41</v>
      </c>
    </row>
    <row r="142" spans="1:11" x14ac:dyDescent="0.3">
      <c r="A142" t="str">
        <f t="shared" si="10"/>
        <v>JBT05-091217-1</v>
      </c>
      <c r="B142" t="s">
        <v>10</v>
      </c>
      <c r="C142" s="2">
        <v>42990</v>
      </c>
      <c r="D142" s="4">
        <v>1</v>
      </c>
      <c r="E142" s="7">
        <f t="shared" si="9"/>
        <v>0.50827067669172932</v>
      </c>
      <c r="G142" s="5">
        <v>133</v>
      </c>
      <c r="H142" s="6">
        <v>67.599999999999994</v>
      </c>
      <c r="I142" s="1"/>
    </row>
    <row r="143" spans="1:11" x14ac:dyDescent="0.3">
      <c r="A143" t="str">
        <f t="shared" si="10"/>
        <v>JBT05-091917-1</v>
      </c>
      <c r="B143" t="s">
        <v>10</v>
      </c>
      <c r="C143" s="2">
        <v>42997</v>
      </c>
      <c r="D143" s="4">
        <v>1</v>
      </c>
      <c r="E143" s="7">
        <f t="shared" si="9"/>
        <v>0.46932515337423314</v>
      </c>
      <c r="G143" s="1">
        <v>65.2</v>
      </c>
      <c r="H143" s="6">
        <v>30.6</v>
      </c>
      <c r="I143" s="7">
        <v>11.76</v>
      </c>
    </row>
    <row r="144" spans="1:11" x14ac:dyDescent="0.3">
      <c r="A144" t="str">
        <f t="shared" si="10"/>
        <v>JBT05-092617-1</v>
      </c>
      <c r="B144" t="s">
        <v>10</v>
      </c>
      <c r="C144" s="2">
        <v>43004</v>
      </c>
      <c r="D144" s="4">
        <v>1</v>
      </c>
      <c r="E144" s="7">
        <f t="shared" si="9"/>
        <v>0.57179487179487176</v>
      </c>
      <c r="G144" s="6">
        <v>39</v>
      </c>
      <c r="H144" s="6">
        <v>22.3</v>
      </c>
      <c r="I144" s="1"/>
    </row>
    <row r="145" spans="1:11" x14ac:dyDescent="0.3">
      <c r="A145" t="str">
        <f t="shared" si="10"/>
        <v>JBT05-100317-1</v>
      </c>
      <c r="B145" t="s">
        <v>10</v>
      </c>
      <c r="C145" s="2">
        <v>43011</v>
      </c>
      <c r="D145" s="4">
        <v>1</v>
      </c>
      <c r="E145" s="7">
        <f t="shared" si="9"/>
        <v>0.51317296678121416</v>
      </c>
      <c r="G145" s="6">
        <v>43.65</v>
      </c>
      <c r="H145" s="6">
        <v>22.4</v>
      </c>
      <c r="I145" s="7">
        <v>7.82</v>
      </c>
    </row>
    <row r="146" spans="1:11" x14ac:dyDescent="0.3">
      <c r="A146" t="str">
        <f t="shared" si="10"/>
        <v>JBT05-101017-1</v>
      </c>
      <c r="B146" t="s">
        <v>10</v>
      </c>
      <c r="C146" s="2">
        <v>43018</v>
      </c>
      <c r="D146" s="4">
        <v>1</v>
      </c>
      <c r="E146" s="7">
        <f t="shared" si="9"/>
        <v>0.39668737060041409</v>
      </c>
      <c r="G146" s="5">
        <v>966</v>
      </c>
      <c r="H146" s="5">
        <v>383.2</v>
      </c>
      <c r="I146" s="7">
        <v>18.54</v>
      </c>
    </row>
    <row r="147" spans="1:11" x14ac:dyDescent="0.3">
      <c r="A147" t="str">
        <f t="shared" si="10"/>
        <v>JBT05-101717-1</v>
      </c>
      <c r="B147" t="s">
        <v>10</v>
      </c>
      <c r="C147" s="2">
        <v>43025</v>
      </c>
      <c r="D147" s="4">
        <v>1</v>
      </c>
      <c r="E147" s="7">
        <f t="shared" si="9"/>
        <v>0.73053892215568861</v>
      </c>
      <c r="G147" s="5">
        <v>167</v>
      </c>
      <c r="H147" s="5">
        <v>122</v>
      </c>
      <c r="I147" s="7">
        <v>12.629999999999999</v>
      </c>
    </row>
    <row r="148" spans="1:11" x14ac:dyDescent="0.3">
      <c r="A148" t="str">
        <f t="shared" si="10"/>
        <v>JBT05-102417-1</v>
      </c>
      <c r="B148" t="s">
        <v>10</v>
      </c>
      <c r="C148" s="2">
        <v>43032</v>
      </c>
      <c r="D148">
        <v>1</v>
      </c>
      <c r="E148" s="7">
        <f t="shared" si="9"/>
        <v>0.40119047619047621</v>
      </c>
      <c r="G148" s="6">
        <v>84</v>
      </c>
      <c r="H148" s="6">
        <v>33.700000000000003</v>
      </c>
    </row>
    <row r="149" spans="1:11" x14ac:dyDescent="0.3">
      <c r="A149" t="str">
        <f t="shared" si="10"/>
        <v>JBT05-110117-3</v>
      </c>
      <c r="B149" t="s">
        <v>10</v>
      </c>
      <c r="C149" s="2">
        <v>43040</v>
      </c>
      <c r="D149">
        <v>3</v>
      </c>
      <c r="E149" s="7">
        <f t="shared" si="9"/>
        <v>0.76428571428571423</v>
      </c>
      <c r="G149" s="5">
        <v>420</v>
      </c>
      <c r="H149" s="5">
        <v>321</v>
      </c>
    </row>
    <row r="150" spans="1:11" x14ac:dyDescent="0.3">
      <c r="A150" t="str">
        <f t="shared" si="10"/>
        <v>JBT05-110717-3</v>
      </c>
      <c r="B150" t="s">
        <v>10</v>
      </c>
      <c r="C150" s="2">
        <v>43046</v>
      </c>
      <c r="D150">
        <v>3</v>
      </c>
      <c r="E150" s="7">
        <f t="shared" si="9"/>
        <v>0.81521739130434778</v>
      </c>
      <c r="G150" s="5">
        <v>368</v>
      </c>
      <c r="H150" s="5">
        <v>300</v>
      </c>
    </row>
    <row r="151" spans="1:11" x14ac:dyDescent="0.3">
      <c r="A151" t="str">
        <f t="shared" si="10"/>
        <v>JBT05-111417-3</v>
      </c>
      <c r="B151" t="s">
        <v>10</v>
      </c>
      <c r="C151" s="2">
        <v>43053</v>
      </c>
      <c r="D151">
        <v>3</v>
      </c>
      <c r="E151" s="7">
        <f t="shared" si="9"/>
        <v>0.74961832061068701</v>
      </c>
      <c r="G151" s="5">
        <v>131</v>
      </c>
      <c r="H151" s="6">
        <v>98.2</v>
      </c>
      <c r="J151" t="s">
        <v>33</v>
      </c>
      <c r="K151" t="s">
        <v>35</v>
      </c>
    </row>
    <row r="152" spans="1:11" x14ac:dyDescent="0.3">
      <c r="A152" t="str">
        <f t="shared" si="10"/>
        <v>JBT05-112017-1</v>
      </c>
      <c r="B152" t="s">
        <v>10</v>
      </c>
      <c r="C152" s="2">
        <v>43059</v>
      </c>
      <c r="D152">
        <v>1</v>
      </c>
      <c r="E152" s="7">
        <f t="shared" si="9"/>
        <v>0.68133333333333335</v>
      </c>
      <c r="G152" s="6">
        <v>75</v>
      </c>
      <c r="H152" s="6">
        <v>51.1</v>
      </c>
      <c r="J152" t="s">
        <v>33</v>
      </c>
      <c r="K152" t="s">
        <v>36</v>
      </c>
    </row>
    <row r="153" spans="1:11" x14ac:dyDescent="0.3">
      <c r="A153" s="2" t="str">
        <f t="shared" ref="A153:A173" si="11">B153&amp;"-"&amp;TEXT(C153,"mmddyyyy")&amp;"-"&amp;D153</f>
        <v>JBT06-04112017-1</v>
      </c>
      <c r="B153" t="s">
        <v>13</v>
      </c>
      <c r="C153" s="2">
        <v>42836</v>
      </c>
      <c r="D153" s="4" t="s">
        <v>5</v>
      </c>
      <c r="E153" s="7">
        <f t="shared" si="9"/>
        <v>0.67179487179487174</v>
      </c>
      <c r="G153" s="5">
        <v>195</v>
      </c>
      <c r="H153" s="5">
        <v>131</v>
      </c>
      <c r="I153" s="7">
        <v>33.47</v>
      </c>
    </row>
    <row r="154" spans="1:11" x14ac:dyDescent="0.3">
      <c r="A154" s="2" t="str">
        <f t="shared" si="11"/>
        <v>JBT06-04182017-1</v>
      </c>
      <c r="B154" t="s">
        <v>13</v>
      </c>
      <c r="C154" s="2">
        <v>42843</v>
      </c>
      <c r="D154" s="4" t="s">
        <v>5</v>
      </c>
      <c r="E154" s="7">
        <f t="shared" si="9"/>
        <v>0.39739583333333334</v>
      </c>
      <c r="G154" s="5">
        <v>192</v>
      </c>
      <c r="H154" s="6">
        <v>76.3</v>
      </c>
      <c r="I154" s="7">
        <v>20.71</v>
      </c>
    </row>
    <row r="155" spans="1:11" x14ac:dyDescent="0.3">
      <c r="A155" s="2" t="str">
        <f t="shared" si="11"/>
        <v>JBT06-04252017-1+2</v>
      </c>
      <c r="B155" t="s">
        <v>13</v>
      </c>
      <c r="C155" s="2">
        <v>42850</v>
      </c>
      <c r="D155" s="4" t="s">
        <v>7</v>
      </c>
      <c r="E155" s="7">
        <f t="shared" si="9"/>
        <v>0.59914529914529913</v>
      </c>
      <c r="G155" s="5">
        <v>117</v>
      </c>
      <c r="H155" s="6">
        <v>70.099999999999994</v>
      </c>
      <c r="I155" s="7">
        <v>24.03</v>
      </c>
    </row>
    <row r="156" spans="1:11" x14ac:dyDescent="0.3">
      <c r="A156" s="2" t="str">
        <f t="shared" si="11"/>
        <v>JBT06-05022017-1</v>
      </c>
      <c r="B156" t="s">
        <v>13</v>
      </c>
      <c r="C156" s="2">
        <v>42857</v>
      </c>
      <c r="D156" s="4" t="s">
        <v>5</v>
      </c>
      <c r="E156" s="7">
        <f t="shared" si="9"/>
        <v>0.5109034267912772</v>
      </c>
      <c r="G156" s="5">
        <v>321</v>
      </c>
      <c r="H156" s="5">
        <v>164</v>
      </c>
      <c r="I156" s="7">
        <v>25.2</v>
      </c>
    </row>
    <row r="157" spans="1:11" x14ac:dyDescent="0.3">
      <c r="A157" s="2" t="str">
        <f t="shared" si="11"/>
        <v>JBT06-05092017-1</v>
      </c>
      <c r="B157" t="s">
        <v>13</v>
      </c>
      <c r="C157" s="2">
        <v>42864</v>
      </c>
      <c r="D157" s="4">
        <v>1</v>
      </c>
      <c r="E157" s="7">
        <f t="shared" si="9"/>
        <v>0.66666666666666663</v>
      </c>
      <c r="G157" s="5">
        <v>150</v>
      </c>
      <c r="H157" s="5">
        <v>100</v>
      </c>
      <c r="I157" s="7">
        <v>28.2</v>
      </c>
    </row>
    <row r="158" spans="1:11" x14ac:dyDescent="0.3">
      <c r="A158" s="2" t="str">
        <f t="shared" si="11"/>
        <v>JBT06-05092017-2</v>
      </c>
      <c r="B158" t="s">
        <v>13</v>
      </c>
      <c r="C158" s="2">
        <v>42864</v>
      </c>
      <c r="D158" s="4">
        <v>2</v>
      </c>
      <c r="E158" s="7">
        <f t="shared" si="9"/>
        <v>0.72666666666666657</v>
      </c>
      <c r="G158" s="5">
        <v>135</v>
      </c>
      <c r="H158" s="6">
        <v>98.1</v>
      </c>
      <c r="I158" s="7">
        <v>13.54</v>
      </c>
    </row>
    <row r="159" spans="1:11" x14ac:dyDescent="0.3">
      <c r="A159" s="2" t="str">
        <f t="shared" si="11"/>
        <v>JBT06-05162017-1</v>
      </c>
      <c r="B159" t="s">
        <v>13</v>
      </c>
      <c r="C159" s="2">
        <v>42871</v>
      </c>
      <c r="D159" s="4">
        <v>1</v>
      </c>
      <c r="E159" s="7">
        <f t="shared" si="9"/>
        <v>0.5344444444444445</v>
      </c>
      <c r="G159" s="5">
        <v>180</v>
      </c>
      <c r="H159" s="6">
        <v>96.2</v>
      </c>
      <c r="I159" s="7">
        <v>26.04</v>
      </c>
    </row>
    <row r="160" spans="1:11" x14ac:dyDescent="0.3">
      <c r="A160" s="2" t="str">
        <f t="shared" si="11"/>
        <v>JBT06-05232017-1</v>
      </c>
      <c r="B160" t="s">
        <v>13</v>
      </c>
      <c r="C160" s="2">
        <v>42878</v>
      </c>
      <c r="D160" s="4">
        <v>1</v>
      </c>
      <c r="E160" s="7">
        <f t="shared" si="9"/>
        <v>0.19938837920489297</v>
      </c>
      <c r="G160" s="5">
        <v>327</v>
      </c>
      <c r="H160" s="6">
        <v>65.2</v>
      </c>
      <c r="I160" s="7">
        <v>21.04</v>
      </c>
    </row>
    <row r="161" spans="1:11" x14ac:dyDescent="0.3">
      <c r="A161" s="2" t="str">
        <f t="shared" si="11"/>
        <v>JBT06-05302017-1</v>
      </c>
      <c r="B161" t="s">
        <v>13</v>
      </c>
      <c r="C161" s="2">
        <v>42885</v>
      </c>
      <c r="D161" s="4">
        <v>1</v>
      </c>
      <c r="E161" s="7">
        <f t="shared" si="9"/>
        <v>0.55834564254062036</v>
      </c>
      <c r="G161">
        <v>67.7</v>
      </c>
      <c r="H161" s="6">
        <v>37.799999999999997</v>
      </c>
      <c r="I161" s="7">
        <v>22.52</v>
      </c>
    </row>
    <row r="162" spans="1:11" x14ac:dyDescent="0.3">
      <c r="A162" s="2" t="str">
        <f t="shared" si="11"/>
        <v>JBT06-06072017-1</v>
      </c>
      <c r="B162" t="s">
        <v>13</v>
      </c>
      <c r="C162" s="2">
        <v>42893</v>
      </c>
      <c r="D162" s="4">
        <v>1</v>
      </c>
      <c r="E162" s="7">
        <f t="shared" si="9"/>
        <v>0.64420289855072466</v>
      </c>
      <c r="G162" s="5">
        <v>138</v>
      </c>
      <c r="H162" s="6">
        <v>88.9</v>
      </c>
      <c r="I162" s="7">
        <v>25.87</v>
      </c>
    </row>
    <row r="163" spans="1:11" x14ac:dyDescent="0.3">
      <c r="A163" s="2" t="str">
        <f t="shared" si="11"/>
        <v>JBT06-06132017-1</v>
      </c>
      <c r="B163" t="s">
        <v>13</v>
      </c>
      <c r="C163" s="2">
        <v>42899</v>
      </c>
      <c r="D163" s="4">
        <v>1</v>
      </c>
      <c r="E163" s="7">
        <f t="shared" si="9"/>
        <v>0.76793248945147674</v>
      </c>
      <c r="G163">
        <v>47.4</v>
      </c>
      <c r="H163" s="6">
        <v>36.4</v>
      </c>
      <c r="I163" s="7">
        <v>25.95</v>
      </c>
    </row>
    <row r="164" spans="1:11" x14ac:dyDescent="0.3">
      <c r="A164" s="2" t="str">
        <f t="shared" si="11"/>
        <v>JBT06-06222017-1</v>
      </c>
      <c r="B164" t="s">
        <v>13</v>
      </c>
      <c r="C164" s="2">
        <v>42908</v>
      </c>
      <c r="D164" s="4">
        <v>1</v>
      </c>
      <c r="E164" s="7">
        <f t="shared" si="9"/>
        <v>0.59477124183006536</v>
      </c>
      <c r="G164">
        <v>45.9</v>
      </c>
      <c r="H164" s="6">
        <v>27.3</v>
      </c>
      <c r="I164" s="7">
        <v>23.12</v>
      </c>
    </row>
    <row r="165" spans="1:11" x14ac:dyDescent="0.3">
      <c r="A165" s="2" t="str">
        <f t="shared" si="11"/>
        <v>JBT06-06272017-1</v>
      </c>
      <c r="B165" t="s">
        <v>13</v>
      </c>
      <c r="C165" s="2">
        <v>42913</v>
      </c>
      <c r="D165" s="4">
        <v>1</v>
      </c>
      <c r="E165" s="7">
        <f t="shared" si="9"/>
        <v>0.46601941747572817</v>
      </c>
      <c r="G165" s="5">
        <v>412</v>
      </c>
      <c r="H165" s="5">
        <v>192</v>
      </c>
      <c r="I165" s="7">
        <v>42.67</v>
      </c>
    </row>
    <row r="166" spans="1:11" x14ac:dyDescent="0.3">
      <c r="A166" s="2" t="str">
        <f t="shared" si="11"/>
        <v>JBT06-06272017-2</v>
      </c>
      <c r="B166" t="s">
        <v>13</v>
      </c>
      <c r="C166" s="2">
        <v>42913</v>
      </c>
      <c r="D166" s="4">
        <v>2</v>
      </c>
      <c r="E166" s="7">
        <f t="shared" si="9"/>
        <v>0.74761904761904763</v>
      </c>
      <c r="G166" s="5">
        <v>210</v>
      </c>
      <c r="H166" s="5">
        <v>157</v>
      </c>
      <c r="I166" s="7">
        <v>48.27</v>
      </c>
    </row>
    <row r="167" spans="1:11" x14ac:dyDescent="0.3">
      <c r="A167" s="2" t="str">
        <f t="shared" si="11"/>
        <v>JBT06-06272017-3</v>
      </c>
      <c r="B167" t="s">
        <v>13</v>
      </c>
      <c r="C167" s="2">
        <v>42913</v>
      </c>
      <c r="D167" s="4">
        <v>3</v>
      </c>
      <c r="E167" s="7">
        <f t="shared" si="9"/>
        <v>0.53365384615384615</v>
      </c>
      <c r="G167" s="5">
        <v>416</v>
      </c>
      <c r="H167" s="5">
        <v>222</v>
      </c>
      <c r="I167" s="7">
        <v>46.63</v>
      </c>
    </row>
    <row r="168" spans="1:11" x14ac:dyDescent="0.3">
      <c r="A168" s="2" t="str">
        <f t="shared" si="11"/>
        <v>JBT06-06272017-4</v>
      </c>
      <c r="B168" t="s">
        <v>13</v>
      </c>
      <c r="C168" s="2">
        <v>42913</v>
      </c>
      <c r="D168" s="4">
        <v>4</v>
      </c>
      <c r="E168" s="7">
        <f t="shared" si="9"/>
        <v>0.78205128205128205</v>
      </c>
      <c r="G168" s="5">
        <v>234</v>
      </c>
      <c r="H168" s="5">
        <v>183</v>
      </c>
      <c r="I168" s="7">
        <v>49.83</v>
      </c>
    </row>
    <row r="169" spans="1:11" x14ac:dyDescent="0.3">
      <c r="A169" s="2" t="str">
        <f t="shared" si="11"/>
        <v>JBT06-06302017-1+2+3+4</v>
      </c>
      <c r="B169" t="s">
        <v>13</v>
      </c>
      <c r="C169" s="2">
        <v>42916</v>
      </c>
      <c r="D169" s="4" t="s">
        <v>21</v>
      </c>
      <c r="E169" s="7">
        <f t="shared" si="9"/>
        <v>0.65315315315315325</v>
      </c>
      <c r="G169" s="5">
        <v>266.39999999999998</v>
      </c>
      <c r="H169" s="5">
        <v>174</v>
      </c>
      <c r="I169" s="7">
        <v>33.83</v>
      </c>
    </row>
    <row r="170" spans="1:11" x14ac:dyDescent="0.3">
      <c r="A170" s="2" t="str">
        <f t="shared" si="11"/>
        <v>JBT06-07052017-1</v>
      </c>
      <c r="B170" t="s">
        <v>13</v>
      </c>
      <c r="C170" s="2">
        <v>42921</v>
      </c>
      <c r="D170" s="4">
        <v>1</v>
      </c>
      <c r="E170" s="7">
        <f t="shared" si="9"/>
        <v>0.81343283582089554</v>
      </c>
      <c r="G170" s="5">
        <v>134</v>
      </c>
      <c r="H170" s="5">
        <v>109</v>
      </c>
      <c r="I170" s="7">
        <v>34.82</v>
      </c>
    </row>
    <row r="171" spans="1:11" x14ac:dyDescent="0.3">
      <c r="A171" s="2" t="str">
        <f t="shared" si="11"/>
        <v>JBT06-07112017-1+2</v>
      </c>
      <c r="B171" t="s">
        <v>13</v>
      </c>
      <c r="C171" s="2">
        <v>42927</v>
      </c>
      <c r="D171" s="4" t="s">
        <v>7</v>
      </c>
      <c r="E171" s="7">
        <f t="shared" si="9"/>
        <v>0.60087719298245612</v>
      </c>
      <c r="G171" s="5">
        <v>228</v>
      </c>
      <c r="H171" s="5">
        <v>137</v>
      </c>
      <c r="I171" s="7">
        <v>26.5</v>
      </c>
    </row>
    <row r="172" spans="1:11" x14ac:dyDescent="0.3">
      <c r="A172" s="2" t="str">
        <f t="shared" si="11"/>
        <v>JBT06-07182017-1</v>
      </c>
      <c r="B172" t="s">
        <v>13</v>
      </c>
      <c r="C172" s="2">
        <v>42934</v>
      </c>
      <c r="D172" s="4" t="s">
        <v>5</v>
      </c>
      <c r="E172" s="7">
        <f t="shared" si="9"/>
        <v>0.82554517133956384</v>
      </c>
      <c r="G172" s="5">
        <v>128.4</v>
      </c>
      <c r="H172" s="5">
        <v>106</v>
      </c>
      <c r="I172" s="7">
        <v>32.549999999999997</v>
      </c>
    </row>
    <row r="173" spans="1:11" x14ac:dyDescent="0.3">
      <c r="A173" s="2" t="str">
        <f t="shared" si="11"/>
        <v>JBT06-07262017-1</v>
      </c>
      <c r="B173" t="s">
        <v>13</v>
      </c>
      <c r="C173" s="2">
        <v>42942</v>
      </c>
      <c r="D173" s="4">
        <v>1</v>
      </c>
      <c r="E173" s="7">
        <f t="shared" si="9"/>
        <v>0.43348115299334811</v>
      </c>
      <c r="G173" s="6">
        <v>90.2</v>
      </c>
      <c r="H173" s="6">
        <v>39.1</v>
      </c>
      <c r="I173" s="7">
        <v>27.4</v>
      </c>
      <c r="J173" t="s">
        <v>33</v>
      </c>
      <c r="K173" t="s">
        <v>28</v>
      </c>
    </row>
    <row r="174" spans="1:11" x14ac:dyDescent="0.3">
      <c r="A174" t="str">
        <f>B174&amp;"-"&amp;TEXT(C174,"mmddyy")&amp;"-"&amp;D174</f>
        <v>JBT06-101017-1</v>
      </c>
      <c r="B174" t="s">
        <v>13</v>
      </c>
      <c r="C174" s="2">
        <v>43018</v>
      </c>
      <c r="D174" s="4">
        <v>1</v>
      </c>
      <c r="E174" s="7">
        <f t="shared" si="9"/>
        <v>0.4351145038167939</v>
      </c>
      <c r="G174" s="5">
        <v>393</v>
      </c>
      <c r="H174" s="5">
        <v>171</v>
      </c>
      <c r="I174" s="1"/>
    </row>
    <row r="175" spans="1:11" x14ac:dyDescent="0.3">
      <c r="A175" t="str">
        <f>B175&amp;"-"&amp;TEXT(C175,"mmddyy")&amp;"-"&amp;D175</f>
        <v>JBT06-110117-3</v>
      </c>
      <c r="B175" t="s">
        <v>13</v>
      </c>
      <c r="C175" s="2">
        <v>43040</v>
      </c>
      <c r="D175">
        <v>3</v>
      </c>
      <c r="E175" s="7">
        <f t="shared" si="9"/>
        <v>0.83651804670912955</v>
      </c>
      <c r="G175" s="5">
        <v>1884</v>
      </c>
      <c r="H175" s="1">
        <v>1576</v>
      </c>
    </row>
    <row r="176" spans="1:11" x14ac:dyDescent="0.3">
      <c r="A176" t="str">
        <f>B176&amp;"-"&amp;TEXT(C176,"mmddyy")&amp;"-"&amp;D176</f>
        <v>JBT06-110717-3</v>
      </c>
      <c r="B176" t="s">
        <v>13</v>
      </c>
      <c r="C176" s="2">
        <v>43046</v>
      </c>
      <c r="D176">
        <v>3</v>
      </c>
      <c r="E176" s="7">
        <f t="shared" si="9"/>
        <v>0.80784313725490198</v>
      </c>
      <c r="G176" s="5">
        <v>510</v>
      </c>
      <c r="H176" s="5">
        <v>412</v>
      </c>
    </row>
    <row r="177" spans="1:11" x14ac:dyDescent="0.3">
      <c r="A177" t="str">
        <f>B177&amp;"-"&amp;TEXT(C177,"mmddyy")&amp;"-"&amp;D177</f>
        <v>JBT06-111417-1</v>
      </c>
      <c r="B177" t="s">
        <v>13</v>
      </c>
      <c r="C177" s="2">
        <v>43053</v>
      </c>
      <c r="D177">
        <v>1</v>
      </c>
      <c r="E177" s="7">
        <f t="shared" si="9"/>
        <v>0.71626016260162595</v>
      </c>
      <c r="G177" s="5">
        <v>123</v>
      </c>
      <c r="H177" s="6">
        <v>88.1</v>
      </c>
      <c r="J177" t="s">
        <v>33</v>
      </c>
      <c r="K177" t="s">
        <v>35</v>
      </c>
    </row>
    <row r="178" spans="1:11" x14ac:dyDescent="0.3">
      <c r="A178" t="str">
        <f>B178&amp;"-"&amp;TEXT(C178,"mmddyy")&amp;"-"&amp;D178</f>
        <v>JBT06-112017-1</v>
      </c>
      <c r="B178" t="s">
        <v>13</v>
      </c>
      <c r="C178" s="2">
        <v>43059</v>
      </c>
      <c r="D178">
        <v>1</v>
      </c>
      <c r="E178" s="7">
        <f t="shared" si="9"/>
        <v>0.79487179487179482</v>
      </c>
      <c r="G178" s="5">
        <v>234</v>
      </c>
      <c r="H178" s="5">
        <v>186</v>
      </c>
      <c r="J178" t="s">
        <v>33</v>
      </c>
      <c r="K178" t="s">
        <v>36</v>
      </c>
    </row>
    <row r="179" spans="1:11" x14ac:dyDescent="0.3">
      <c r="A179" s="2" t="str">
        <f t="shared" ref="A179:A203" si="12">B179&amp;"-"&amp;TEXT(C179,"mmddyyyy")&amp;"-"&amp;D179</f>
        <v>JBT07-04112017-1+2</v>
      </c>
      <c r="B179" t="s">
        <v>14</v>
      </c>
      <c r="C179" s="2">
        <v>42836</v>
      </c>
      <c r="D179" s="4" t="s">
        <v>7</v>
      </c>
      <c r="E179" s="7">
        <f t="shared" si="9"/>
        <v>0.22457627118644069</v>
      </c>
      <c r="G179" s="5">
        <v>708</v>
      </c>
      <c r="H179" s="5">
        <v>159</v>
      </c>
      <c r="I179" s="7">
        <v>7.52</v>
      </c>
    </row>
    <row r="180" spans="1:11" x14ac:dyDescent="0.3">
      <c r="A180" s="2" t="str">
        <f t="shared" si="12"/>
        <v>JBT07-04182017-1</v>
      </c>
      <c r="B180" t="s">
        <v>14</v>
      </c>
      <c r="C180" s="2">
        <v>42843</v>
      </c>
      <c r="D180" s="4" t="s">
        <v>5</v>
      </c>
      <c r="E180" s="7">
        <f t="shared" si="9"/>
        <v>0.31333333333333335</v>
      </c>
      <c r="G180" s="6">
        <v>45</v>
      </c>
      <c r="H180" s="6">
        <v>14.1</v>
      </c>
      <c r="I180" s="7">
        <v>4.8099999999999996</v>
      </c>
    </row>
    <row r="181" spans="1:11" x14ac:dyDescent="0.3">
      <c r="A181" s="2" t="str">
        <f t="shared" si="12"/>
        <v>JBT07-04252017-1</v>
      </c>
      <c r="B181" t="s">
        <v>14</v>
      </c>
      <c r="C181" s="2">
        <v>42850</v>
      </c>
      <c r="D181" s="4" t="s">
        <v>5</v>
      </c>
      <c r="E181" s="7">
        <f t="shared" si="9"/>
        <v>0.26601941747572816</v>
      </c>
      <c r="G181">
        <v>103</v>
      </c>
      <c r="H181" s="6">
        <v>27.4</v>
      </c>
      <c r="I181" s="7">
        <v>5.79</v>
      </c>
    </row>
    <row r="182" spans="1:11" x14ac:dyDescent="0.3">
      <c r="A182" s="2" t="str">
        <f t="shared" si="12"/>
        <v>JBT07-05022017-1</v>
      </c>
      <c r="B182" t="s">
        <v>14</v>
      </c>
      <c r="C182" s="2">
        <v>42857</v>
      </c>
      <c r="D182" s="4" t="s">
        <v>5</v>
      </c>
      <c r="E182" s="7">
        <f t="shared" si="9"/>
        <v>0.20743919885550785</v>
      </c>
      <c r="G182" s="5">
        <v>279.60000000000002</v>
      </c>
      <c r="H182" s="6">
        <v>58</v>
      </c>
      <c r="I182" s="7">
        <v>6.72</v>
      </c>
    </row>
    <row r="183" spans="1:11" x14ac:dyDescent="0.3">
      <c r="A183" s="2" t="str">
        <f t="shared" si="12"/>
        <v>JBT07-05092017-1</v>
      </c>
      <c r="B183" t="s">
        <v>14</v>
      </c>
      <c r="C183" s="2">
        <v>42864</v>
      </c>
      <c r="D183" s="4">
        <v>1</v>
      </c>
      <c r="E183" s="7">
        <f t="shared" si="9"/>
        <v>0.32857142857142857</v>
      </c>
      <c r="G183" s="5">
        <v>126</v>
      </c>
      <c r="H183" s="6">
        <v>41.4</v>
      </c>
      <c r="I183" s="7">
        <v>6.17</v>
      </c>
    </row>
    <row r="184" spans="1:11" x14ac:dyDescent="0.3">
      <c r="A184" s="2" t="str">
        <f t="shared" si="12"/>
        <v>JBT07-05092017-2+3</v>
      </c>
      <c r="B184" t="s">
        <v>14</v>
      </c>
      <c r="C184" s="2">
        <v>42864</v>
      </c>
      <c r="D184" s="4" t="s">
        <v>6</v>
      </c>
      <c r="E184" s="7">
        <f t="shared" si="9"/>
        <v>0.23565217391304349</v>
      </c>
      <c r="G184" s="5">
        <v>230</v>
      </c>
      <c r="H184" s="6">
        <v>54.2</v>
      </c>
      <c r="I184" s="7">
        <v>6.59</v>
      </c>
    </row>
    <row r="185" spans="1:11" x14ac:dyDescent="0.3">
      <c r="A185" s="2" t="str">
        <f t="shared" si="12"/>
        <v>JBT07-05162017-1</v>
      </c>
      <c r="B185" t="s">
        <v>14</v>
      </c>
      <c r="C185" s="2">
        <v>42871</v>
      </c>
      <c r="D185" s="4">
        <v>1</v>
      </c>
      <c r="E185" s="7">
        <f t="shared" si="9"/>
        <v>0.65482233502538079</v>
      </c>
      <c r="G185">
        <v>19.7</v>
      </c>
      <c r="H185" s="6">
        <v>12.9</v>
      </c>
      <c r="I185" s="7">
        <v>5.21</v>
      </c>
    </row>
    <row r="186" spans="1:11" x14ac:dyDescent="0.3">
      <c r="A186" s="2" t="str">
        <f t="shared" si="12"/>
        <v>JBT07-05232017-1</v>
      </c>
      <c r="B186" t="s">
        <v>14</v>
      </c>
      <c r="C186" s="2">
        <v>42878</v>
      </c>
      <c r="D186" s="4">
        <v>1</v>
      </c>
      <c r="E186" s="7">
        <f t="shared" si="9"/>
        <v>0.48770491803278693</v>
      </c>
      <c r="G186">
        <v>24.4</v>
      </c>
      <c r="H186" s="6">
        <v>11.9</v>
      </c>
      <c r="I186" s="7">
        <v>5.08</v>
      </c>
    </row>
    <row r="187" spans="1:11" x14ac:dyDescent="0.3">
      <c r="A187" s="2" t="str">
        <f t="shared" si="12"/>
        <v>JBT07-05302017-1</v>
      </c>
      <c r="B187" t="s">
        <v>14</v>
      </c>
      <c r="C187" s="2">
        <v>42885</v>
      </c>
      <c r="D187" s="4">
        <v>1</v>
      </c>
      <c r="E187" s="7">
        <f t="shared" si="9"/>
        <v>0.67298578199052128</v>
      </c>
      <c r="G187">
        <v>21.1</v>
      </c>
      <c r="H187" s="6">
        <v>14.2</v>
      </c>
      <c r="I187" s="7">
        <v>5.29</v>
      </c>
    </row>
    <row r="188" spans="1:11" x14ac:dyDescent="0.3">
      <c r="A188" s="2" t="str">
        <f t="shared" si="12"/>
        <v>JBT07-06072017-1</v>
      </c>
      <c r="B188" t="s">
        <v>14</v>
      </c>
      <c r="C188" s="2">
        <v>42893</v>
      </c>
      <c r="D188" s="4">
        <v>1</v>
      </c>
      <c r="E188" s="7">
        <f t="shared" si="9"/>
        <v>0.4105882352941177</v>
      </c>
      <c r="G188" s="6">
        <v>17</v>
      </c>
      <c r="H188" s="6">
        <v>6.98</v>
      </c>
      <c r="I188" s="7">
        <v>5.57</v>
      </c>
    </row>
    <row r="189" spans="1:11" x14ac:dyDescent="0.3">
      <c r="A189" s="2" t="str">
        <f t="shared" si="12"/>
        <v>JBT07-06132017-1</v>
      </c>
      <c r="B189" t="s">
        <v>14</v>
      </c>
      <c r="C189" s="2">
        <v>42899</v>
      </c>
      <c r="D189" s="4">
        <v>1</v>
      </c>
      <c r="E189" s="7" t="e">
        <f t="shared" si="9"/>
        <v>#DIV/0!</v>
      </c>
      <c r="H189" s="6">
        <v>13.1</v>
      </c>
      <c r="I189" s="7">
        <v>5.35</v>
      </c>
      <c r="J189" t="s">
        <v>33</v>
      </c>
      <c r="K189" t="s">
        <v>40</v>
      </c>
    </row>
    <row r="190" spans="1:11" x14ac:dyDescent="0.3">
      <c r="A190" s="2" t="str">
        <f t="shared" si="12"/>
        <v>JBT07-06222017-1</v>
      </c>
      <c r="B190" t="s">
        <v>14</v>
      </c>
      <c r="C190" s="2">
        <v>42908</v>
      </c>
      <c r="D190" s="4">
        <v>1</v>
      </c>
      <c r="E190" s="7">
        <f t="shared" si="9"/>
        <v>0.43511450381679395</v>
      </c>
      <c r="G190">
        <v>39.299999999999997</v>
      </c>
      <c r="H190" s="6">
        <v>17.100000000000001</v>
      </c>
      <c r="I190" s="7">
        <v>8.16</v>
      </c>
    </row>
    <row r="191" spans="1:11" x14ac:dyDescent="0.3">
      <c r="A191" s="2" t="str">
        <f t="shared" si="12"/>
        <v>JBT07-06262017-1</v>
      </c>
      <c r="B191" t="s">
        <v>14</v>
      </c>
      <c r="C191" s="2">
        <v>42912</v>
      </c>
      <c r="D191" s="4">
        <v>1</v>
      </c>
      <c r="E191" s="7">
        <f t="shared" si="9"/>
        <v>0.73140495867768596</v>
      </c>
      <c r="G191" s="5">
        <v>242</v>
      </c>
      <c r="H191" s="5">
        <v>177</v>
      </c>
      <c r="I191" s="7">
        <v>45.18</v>
      </c>
    </row>
    <row r="192" spans="1:11" x14ac:dyDescent="0.3">
      <c r="A192" s="2" t="str">
        <f t="shared" si="12"/>
        <v>JBT07-06262017-2</v>
      </c>
      <c r="B192" t="s">
        <v>14</v>
      </c>
      <c r="C192" s="2">
        <v>42912</v>
      </c>
      <c r="D192" s="4">
        <v>2</v>
      </c>
      <c r="E192" s="7">
        <f t="shared" si="9"/>
        <v>0.64324324324324322</v>
      </c>
      <c r="G192" s="5">
        <v>555</v>
      </c>
      <c r="H192" s="5">
        <v>357</v>
      </c>
      <c r="I192" s="7">
        <v>45.18</v>
      </c>
    </row>
    <row r="193" spans="1:9" x14ac:dyDescent="0.3">
      <c r="A193" s="2" t="str">
        <f t="shared" si="12"/>
        <v>JBT07-06262017-3</v>
      </c>
      <c r="B193" t="s">
        <v>14</v>
      </c>
      <c r="C193" s="2">
        <v>42912</v>
      </c>
      <c r="D193" s="4">
        <v>3</v>
      </c>
      <c r="E193" s="7">
        <f t="shared" si="9"/>
        <v>0.89215686274509809</v>
      </c>
      <c r="G193" s="5">
        <v>204</v>
      </c>
      <c r="H193" s="5">
        <v>182</v>
      </c>
      <c r="I193" s="7">
        <v>31.59</v>
      </c>
    </row>
    <row r="194" spans="1:9" x14ac:dyDescent="0.3">
      <c r="A194" s="2" t="str">
        <f t="shared" si="12"/>
        <v>JBT07-06262017-4</v>
      </c>
      <c r="B194" t="s">
        <v>14</v>
      </c>
      <c r="C194" s="2">
        <v>42912</v>
      </c>
      <c r="D194" s="4">
        <v>4</v>
      </c>
      <c r="E194" s="7">
        <f t="shared" ref="E194:E257" si="13">H194/G194</f>
        <v>0.59095580678314497</v>
      </c>
      <c r="G194" s="5">
        <v>389.2</v>
      </c>
      <c r="H194" s="5">
        <v>230</v>
      </c>
      <c r="I194" s="7">
        <v>23.59</v>
      </c>
    </row>
    <row r="195" spans="1:9" x14ac:dyDescent="0.3">
      <c r="A195" s="2" t="str">
        <f t="shared" si="12"/>
        <v>JBT07-06302017-1</v>
      </c>
      <c r="B195" t="s">
        <v>14</v>
      </c>
      <c r="C195" s="2">
        <v>42916</v>
      </c>
      <c r="D195" s="4">
        <v>1</v>
      </c>
      <c r="E195" s="7">
        <f t="shared" si="13"/>
        <v>0.76286072772898361</v>
      </c>
      <c r="G195">
        <v>79.7</v>
      </c>
      <c r="H195" s="6">
        <v>60.8</v>
      </c>
      <c r="I195" s="7">
        <v>12.67</v>
      </c>
    </row>
    <row r="196" spans="1:9" x14ac:dyDescent="0.3">
      <c r="A196" s="2" t="str">
        <f t="shared" si="12"/>
        <v>JBT07-06302017-2+3</v>
      </c>
      <c r="B196" t="s">
        <v>14</v>
      </c>
      <c r="C196" s="2">
        <v>42916</v>
      </c>
      <c r="D196" s="4" t="s">
        <v>6</v>
      </c>
      <c r="E196" s="7">
        <f t="shared" si="13"/>
        <v>0.46714285714285714</v>
      </c>
      <c r="G196" s="5">
        <v>700</v>
      </c>
      <c r="H196" s="5">
        <v>327</v>
      </c>
      <c r="I196" s="7">
        <v>18.55</v>
      </c>
    </row>
    <row r="197" spans="1:9" x14ac:dyDescent="0.3">
      <c r="A197" s="2" t="str">
        <f t="shared" si="12"/>
        <v>JBT07-07052017-1</v>
      </c>
      <c r="B197" t="s">
        <v>14</v>
      </c>
      <c r="C197" s="2">
        <v>42921</v>
      </c>
      <c r="D197" s="4">
        <v>1</v>
      </c>
      <c r="E197" s="7">
        <f t="shared" si="13"/>
        <v>0.74453781512605033</v>
      </c>
      <c r="G197" s="5">
        <v>119</v>
      </c>
      <c r="H197" s="6">
        <v>88.6</v>
      </c>
      <c r="I197" s="7">
        <v>11.62</v>
      </c>
    </row>
    <row r="198" spans="1:9" x14ac:dyDescent="0.3">
      <c r="A198" s="2" t="str">
        <f t="shared" si="12"/>
        <v>JBT07-07112017-1</v>
      </c>
      <c r="B198" t="s">
        <v>14</v>
      </c>
      <c r="C198" s="2">
        <v>42927</v>
      </c>
      <c r="D198" s="4">
        <v>1</v>
      </c>
      <c r="E198" s="7">
        <f t="shared" si="13"/>
        <v>0.44397463002114168</v>
      </c>
      <c r="G198">
        <v>47.3</v>
      </c>
      <c r="H198" s="6">
        <v>21</v>
      </c>
      <c r="I198" s="7">
        <v>11.05</v>
      </c>
    </row>
    <row r="199" spans="1:9" x14ac:dyDescent="0.3">
      <c r="A199" s="2" t="str">
        <f t="shared" si="12"/>
        <v>JBT07-07182017-1</v>
      </c>
      <c r="B199" t="s">
        <v>14</v>
      </c>
      <c r="C199" s="2">
        <v>42934</v>
      </c>
      <c r="D199" s="4" t="s">
        <v>5</v>
      </c>
      <c r="E199" s="7">
        <f t="shared" si="13"/>
        <v>0.78540772532188829</v>
      </c>
      <c r="G199">
        <v>69.900000000000006</v>
      </c>
      <c r="H199" s="6">
        <v>54.9</v>
      </c>
      <c r="I199" s="7">
        <v>15.37</v>
      </c>
    </row>
    <row r="200" spans="1:9" x14ac:dyDescent="0.3">
      <c r="A200" s="2" t="str">
        <f t="shared" si="12"/>
        <v>JBT07-07262017-1</v>
      </c>
      <c r="B200" t="s">
        <v>14</v>
      </c>
      <c r="C200" s="2">
        <v>42942</v>
      </c>
      <c r="D200" s="4">
        <v>1</v>
      </c>
      <c r="E200" s="7">
        <f t="shared" si="13"/>
        <v>0.45212121212121209</v>
      </c>
      <c r="G200">
        <v>82.5</v>
      </c>
      <c r="H200" s="6">
        <v>37.299999999999997</v>
      </c>
      <c r="I200" s="7">
        <v>9.14</v>
      </c>
    </row>
    <row r="201" spans="1:9" x14ac:dyDescent="0.3">
      <c r="A201" s="2" t="str">
        <f t="shared" si="12"/>
        <v>JBT07-08012017-1</v>
      </c>
      <c r="B201" t="s">
        <v>14</v>
      </c>
      <c r="C201" s="2">
        <v>42948</v>
      </c>
      <c r="D201" s="4">
        <v>1</v>
      </c>
      <c r="E201" s="7">
        <f t="shared" si="13"/>
        <v>0.85374149659863952</v>
      </c>
      <c r="G201">
        <v>29.4</v>
      </c>
      <c r="H201" s="6">
        <v>25.1</v>
      </c>
      <c r="I201" s="7">
        <v>6.96</v>
      </c>
    </row>
    <row r="202" spans="1:9" x14ac:dyDescent="0.3">
      <c r="A202" s="2" t="str">
        <f t="shared" si="12"/>
        <v>JBT07-08222017-1</v>
      </c>
      <c r="B202" t="s">
        <v>14</v>
      </c>
      <c r="C202" s="2">
        <v>42969</v>
      </c>
      <c r="D202" s="4">
        <v>1</v>
      </c>
      <c r="E202" s="7">
        <f t="shared" si="13"/>
        <v>0.60044247787610616</v>
      </c>
      <c r="G202" s="5">
        <v>226</v>
      </c>
      <c r="H202" s="5">
        <v>135.69999999999999</v>
      </c>
      <c r="I202" s="7">
        <v>3.37</v>
      </c>
    </row>
    <row r="203" spans="1:9" x14ac:dyDescent="0.3">
      <c r="A203" t="str">
        <f t="shared" si="12"/>
        <v>JBT07-08302017-1</v>
      </c>
      <c r="B203" t="s">
        <v>14</v>
      </c>
      <c r="C203" s="3">
        <v>42977</v>
      </c>
      <c r="D203" s="4">
        <v>1</v>
      </c>
      <c r="E203" s="7">
        <f t="shared" si="13"/>
        <v>0.62692307692307692</v>
      </c>
      <c r="G203" s="6">
        <v>52</v>
      </c>
      <c r="H203" s="6">
        <v>32.6</v>
      </c>
    </row>
    <row r="204" spans="1:9" x14ac:dyDescent="0.3">
      <c r="A204" t="str">
        <f t="shared" ref="A204:A214" si="14">B204&amp;"-"&amp;TEXT(C204,"mmddyy")&amp;"-"&amp;D204</f>
        <v>JBT07-091217-1</v>
      </c>
      <c r="B204" t="s">
        <v>14</v>
      </c>
      <c r="C204" s="2">
        <v>42990</v>
      </c>
      <c r="D204" s="4">
        <v>1</v>
      </c>
      <c r="E204" s="7">
        <f t="shared" si="13"/>
        <v>0.53115727002967361</v>
      </c>
      <c r="G204" s="5">
        <v>168.5</v>
      </c>
      <c r="H204" s="6">
        <v>89.5</v>
      </c>
      <c r="I204" s="1"/>
    </row>
    <row r="205" spans="1:9" x14ac:dyDescent="0.3">
      <c r="A205" t="str">
        <f t="shared" si="14"/>
        <v>JBT07-091217-2+3</v>
      </c>
      <c r="B205" t="s">
        <v>14</v>
      </c>
      <c r="C205" s="2">
        <v>42990</v>
      </c>
      <c r="D205" s="4" t="s">
        <v>6</v>
      </c>
      <c r="E205" s="7">
        <f t="shared" si="13"/>
        <v>0.72924528301886793</v>
      </c>
      <c r="G205" s="1">
        <v>106</v>
      </c>
      <c r="H205" s="6">
        <v>77.3</v>
      </c>
      <c r="I205" s="1"/>
    </row>
    <row r="206" spans="1:9" x14ac:dyDescent="0.3">
      <c r="A206" t="str">
        <f t="shared" si="14"/>
        <v>JBT07-091917-1</v>
      </c>
      <c r="B206" t="s">
        <v>14</v>
      </c>
      <c r="C206" s="2">
        <v>42997</v>
      </c>
      <c r="D206" s="4">
        <v>1</v>
      </c>
      <c r="E206" s="7">
        <f t="shared" si="13"/>
        <v>0.36872586872586877</v>
      </c>
      <c r="G206" s="1">
        <v>51.8</v>
      </c>
      <c r="H206" s="6">
        <v>19.100000000000001</v>
      </c>
      <c r="I206" s="7">
        <v>3.06</v>
      </c>
    </row>
    <row r="207" spans="1:9" x14ac:dyDescent="0.3">
      <c r="A207" t="str">
        <f t="shared" si="14"/>
        <v>JBT07-092617-1</v>
      </c>
      <c r="B207" t="s">
        <v>14</v>
      </c>
      <c r="C207" s="2">
        <v>43004</v>
      </c>
      <c r="D207" s="4">
        <v>1</v>
      </c>
      <c r="E207" s="7">
        <f t="shared" si="13"/>
        <v>0.32043650793650785</v>
      </c>
      <c r="G207" s="5">
        <v>100.80000000000001</v>
      </c>
      <c r="H207" s="6">
        <v>32.299999999999997</v>
      </c>
      <c r="I207" s="1"/>
    </row>
    <row r="208" spans="1:9" x14ac:dyDescent="0.3">
      <c r="A208" t="str">
        <f t="shared" si="14"/>
        <v>JBT07-101017-1</v>
      </c>
      <c r="B208" t="s">
        <v>14</v>
      </c>
      <c r="C208" s="2">
        <v>43018</v>
      </c>
      <c r="D208" s="4">
        <v>1</v>
      </c>
      <c r="E208" s="7">
        <f t="shared" si="13"/>
        <v>0.40953947368421051</v>
      </c>
      <c r="G208" s="5">
        <v>304</v>
      </c>
      <c r="H208" s="5">
        <v>124.5</v>
      </c>
      <c r="I208" s="1"/>
    </row>
    <row r="209" spans="1:11" x14ac:dyDescent="0.3">
      <c r="A209" t="str">
        <f t="shared" si="14"/>
        <v>JBT07-101717-1</v>
      </c>
      <c r="B209" t="s">
        <v>14</v>
      </c>
      <c r="C209" s="2">
        <v>43025</v>
      </c>
      <c r="D209" s="4">
        <v>1</v>
      </c>
      <c r="E209" s="7">
        <f t="shared" si="13"/>
        <v>0.54040404040404033</v>
      </c>
      <c r="G209" s="1">
        <v>39.6</v>
      </c>
      <c r="H209" s="6">
        <v>21.4</v>
      </c>
      <c r="I209" s="7">
        <v>2.04</v>
      </c>
    </row>
    <row r="210" spans="1:11" x14ac:dyDescent="0.3">
      <c r="A210" t="str">
        <f t="shared" si="14"/>
        <v>JBT07-102417-1</v>
      </c>
      <c r="B210" t="s">
        <v>14</v>
      </c>
      <c r="C210" s="2">
        <v>43032</v>
      </c>
      <c r="D210">
        <v>1</v>
      </c>
      <c r="E210" s="7">
        <f t="shared" si="13"/>
        <v>0.46704545454545449</v>
      </c>
      <c r="G210" s="6">
        <v>44</v>
      </c>
      <c r="H210" s="6">
        <v>20.549999999999997</v>
      </c>
    </row>
    <row r="211" spans="1:11" x14ac:dyDescent="0.3">
      <c r="A211" t="str">
        <f t="shared" si="14"/>
        <v>JBT07-110117-3</v>
      </c>
      <c r="B211" t="s">
        <v>14</v>
      </c>
      <c r="C211" s="2">
        <v>43040</v>
      </c>
      <c r="D211">
        <v>3</v>
      </c>
      <c r="E211" s="7">
        <f t="shared" si="13"/>
        <v>0.41825902335456477</v>
      </c>
      <c r="G211" s="5">
        <v>471</v>
      </c>
      <c r="H211" s="5">
        <v>197</v>
      </c>
    </row>
    <row r="212" spans="1:11" x14ac:dyDescent="0.3">
      <c r="A212" t="str">
        <f t="shared" si="14"/>
        <v>JBT07-110717-3</v>
      </c>
      <c r="B212" t="s">
        <v>14</v>
      </c>
      <c r="C212" s="2">
        <v>43046</v>
      </c>
      <c r="D212">
        <v>3</v>
      </c>
      <c r="E212" s="7">
        <f t="shared" si="13"/>
        <v>0.27741935483870966</v>
      </c>
      <c r="G212" s="5">
        <v>449.5</v>
      </c>
      <c r="H212" s="5">
        <v>124.7</v>
      </c>
    </row>
    <row r="213" spans="1:11" x14ac:dyDescent="0.3">
      <c r="A213" t="str">
        <f t="shared" si="14"/>
        <v>JBT07-111417-1</v>
      </c>
      <c r="B213" t="s">
        <v>14</v>
      </c>
      <c r="C213" s="2">
        <v>43053</v>
      </c>
      <c r="D213">
        <v>1</v>
      </c>
      <c r="E213" s="7">
        <f t="shared" si="13"/>
        <v>0.38189655172413789</v>
      </c>
      <c r="G213" s="5">
        <v>116</v>
      </c>
      <c r="H213" s="6">
        <v>44.3</v>
      </c>
      <c r="J213" t="s">
        <v>33</v>
      </c>
      <c r="K213" t="s">
        <v>35</v>
      </c>
    </row>
    <row r="214" spans="1:11" x14ac:dyDescent="0.3">
      <c r="A214" t="str">
        <f t="shared" si="14"/>
        <v>JBT07-112017-1</v>
      </c>
      <c r="B214" t="s">
        <v>14</v>
      </c>
      <c r="C214" s="2">
        <v>43059</v>
      </c>
      <c r="D214">
        <v>1</v>
      </c>
      <c r="E214" s="7">
        <f t="shared" si="13"/>
        <v>0.36801541425818884</v>
      </c>
      <c r="G214" s="5">
        <v>103.8</v>
      </c>
      <c r="H214" s="6">
        <v>38.200000000000003</v>
      </c>
      <c r="J214" t="s">
        <v>33</v>
      </c>
      <c r="K214" t="s">
        <v>36</v>
      </c>
    </row>
    <row r="215" spans="1:11" x14ac:dyDescent="0.3">
      <c r="A215" s="2" t="str">
        <f t="shared" ref="A215:A239" si="15">B215&amp;"-"&amp;TEXT(C215,"mmddyyyy")&amp;"-"&amp;D215</f>
        <v>JBT11-04112017-1</v>
      </c>
      <c r="B215" t="s">
        <v>15</v>
      </c>
      <c r="C215" s="2">
        <v>42836</v>
      </c>
      <c r="D215" s="4" t="s">
        <v>5</v>
      </c>
      <c r="E215" s="7">
        <f t="shared" si="13"/>
        <v>0.68339100346020765</v>
      </c>
      <c r="G215" s="7">
        <v>57.8</v>
      </c>
      <c r="H215" s="7">
        <v>39.5</v>
      </c>
      <c r="I215" s="7">
        <v>3.35</v>
      </c>
      <c r="J215" t="s">
        <v>33</v>
      </c>
      <c r="K215" t="s">
        <v>28</v>
      </c>
    </row>
    <row r="216" spans="1:11" x14ac:dyDescent="0.3">
      <c r="A216" s="2" t="str">
        <f t="shared" si="15"/>
        <v>JBT11-04182017-1</v>
      </c>
      <c r="B216" t="s">
        <v>15</v>
      </c>
      <c r="C216" s="2">
        <v>42843</v>
      </c>
      <c r="D216" s="4" t="s">
        <v>5</v>
      </c>
      <c r="E216" s="7">
        <f t="shared" si="13"/>
        <v>0.70987654320987659</v>
      </c>
      <c r="G216" s="7">
        <v>16.2</v>
      </c>
      <c r="H216" s="7">
        <v>11.5</v>
      </c>
      <c r="I216" s="7">
        <v>2.59</v>
      </c>
      <c r="J216" t="s">
        <v>33</v>
      </c>
      <c r="K216" t="s">
        <v>28</v>
      </c>
    </row>
    <row r="217" spans="1:11" x14ac:dyDescent="0.3">
      <c r="A217" s="2" t="str">
        <f t="shared" si="15"/>
        <v>JBT11-04252017-1</v>
      </c>
      <c r="B217" t="s">
        <v>15</v>
      </c>
      <c r="C217" s="2">
        <v>42850</v>
      </c>
      <c r="D217" s="4" t="s">
        <v>5</v>
      </c>
      <c r="E217" s="7">
        <f t="shared" si="13"/>
        <v>0.661904761904762</v>
      </c>
      <c r="G217">
        <v>14.7</v>
      </c>
      <c r="H217" s="6">
        <v>9.73</v>
      </c>
      <c r="I217" s="7">
        <v>2.4500000000000002</v>
      </c>
    </row>
    <row r="218" spans="1:11" x14ac:dyDescent="0.3">
      <c r="A218" s="2" t="str">
        <f t="shared" si="15"/>
        <v>JBT11-05022017-1</v>
      </c>
      <c r="B218" t="s">
        <v>15</v>
      </c>
      <c r="C218" s="2">
        <v>42857</v>
      </c>
      <c r="D218" s="4" t="s">
        <v>5</v>
      </c>
      <c r="E218" s="7">
        <f t="shared" si="13"/>
        <v>0.34623655913978496</v>
      </c>
      <c r="G218">
        <v>46.5</v>
      </c>
      <c r="H218" s="6">
        <v>16.100000000000001</v>
      </c>
      <c r="I218" s="7">
        <v>2.04</v>
      </c>
    </row>
    <row r="219" spans="1:11" x14ac:dyDescent="0.3">
      <c r="A219" s="2" t="str">
        <f t="shared" si="15"/>
        <v>JBT11-05092017-1</v>
      </c>
      <c r="B219" t="s">
        <v>15</v>
      </c>
      <c r="C219" s="2">
        <v>42864</v>
      </c>
      <c r="D219" s="4">
        <v>1</v>
      </c>
      <c r="E219" s="7">
        <f t="shared" si="13"/>
        <v>0.41666666666666663</v>
      </c>
      <c r="G219">
        <v>28.8</v>
      </c>
      <c r="H219" s="6">
        <v>12</v>
      </c>
      <c r="I219" s="7">
        <v>1.63</v>
      </c>
    </row>
    <row r="220" spans="1:11" x14ac:dyDescent="0.3">
      <c r="A220" s="2" t="str">
        <f t="shared" si="15"/>
        <v>JBT11-05092017-2</v>
      </c>
      <c r="B220" t="s">
        <v>15</v>
      </c>
      <c r="C220" s="2">
        <v>42864</v>
      </c>
      <c r="D220" s="4">
        <v>2</v>
      </c>
      <c r="E220" s="7">
        <f t="shared" si="13"/>
        <v>0.33076923076923076</v>
      </c>
      <c r="G220" s="6">
        <v>39</v>
      </c>
      <c r="H220" s="6">
        <v>12.9</v>
      </c>
      <c r="I220" s="7">
        <v>1.53</v>
      </c>
    </row>
    <row r="221" spans="1:11" x14ac:dyDescent="0.3">
      <c r="A221" s="2" t="str">
        <f t="shared" si="15"/>
        <v>JBT11-05162017-1</v>
      </c>
      <c r="B221" t="s">
        <v>15</v>
      </c>
      <c r="C221" s="2">
        <v>42871</v>
      </c>
      <c r="D221" s="4">
        <v>1</v>
      </c>
      <c r="E221" s="7">
        <f t="shared" si="13"/>
        <v>0.74038461538461542</v>
      </c>
      <c r="G221">
        <v>31.2</v>
      </c>
      <c r="H221" s="6">
        <v>23.1</v>
      </c>
      <c r="I221" s="7">
        <v>1.24</v>
      </c>
    </row>
    <row r="222" spans="1:11" x14ac:dyDescent="0.3">
      <c r="A222" s="2" t="str">
        <f t="shared" si="15"/>
        <v>JBT11-05232017-1</v>
      </c>
      <c r="B222" t="s">
        <v>15</v>
      </c>
      <c r="C222" s="2">
        <v>42878</v>
      </c>
      <c r="D222" s="4">
        <v>1</v>
      </c>
      <c r="E222" s="7">
        <f t="shared" si="13"/>
        <v>0.12307692307692308</v>
      </c>
      <c r="G222" s="5">
        <v>234</v>
      </c>
      <c r="H222" s="6">
        <v>28.8</v>
      </c>
      <c r="I222" s="7">
        <v>1.24</v>
      </c>
    </row>
    <row r="223" spans="1:11" x14ac:dyDescent="0.3">
      <c r="A223" s="2" t="str">
        <f t="shared" si="15"/>
        <v>JBT11-05302017-1</v>
      </c>
      <c r="B223" t="s">
        <v>15</v>
      </c>
      <c r="C223" s="2">
        <v>42885</v>
      </c>
      <c r="D223" s="4">
        <v>1</v>
      </c>
      <c r="E223" s="7">
        <f t="shared" si="13"/>
        <v>0.52928176795580106</v>
      </c>
      <c r="G223">
        <v>18.100000000000001</v>
      </c>
      <c r="H223" s="6">
        <v>9.58</v>
      </c>
      <c r="I223">
        <v>0.81</v>
      </c>
    </row>
    <row r="224" spans="1:11" x14ac:dyDescent="0.3">
      <c r="A224" s="2" t="str">
        <f t="shared" si="15"/>
        <v>JBT11-06072017-1</v>
      </c>
      <c r="B224" t="s">
        <v>15</v>
      </c>
      <c r="C224" s="2">
        <v>42893</v>
      </c>
      <c r="D224" s="4">
        <v>1</v>
      </c>
      <c r="E224" s="7">
        <f t="shared" si="13"/>
        <v>0.34731182795698923</v>
      </c>
      <c r="G224">
        <v>18.600000000000001</v>
      </c>
      <c r="H224" s="6">
        <v>6.46</v>
      </c>
      <c r="I224">
        <v>0.91</v>
      </c>
      <c r="J224" t="s">
        <v>33</v>
      </c>
      <c r="K224" t="s">
        <v>40</v>
      </c>
    </row>
    <row r="225" spans="1:11" x14ac:dyDescent="0.3">
      <c r="A225" s="2" t="str">
        <f t="shared" si="15"/>
        <v>JBT11-06132017-1</v>
      </c>
      <c r="B225" t="s">
        <v>15</v>
      </c>
      <c r="C225" s="2">
        <v>42899</v>
      </c>
      <c r="D225" s="4">
        <v>1</v>
      </c>
      <c r="E225" s="7">
        <f t="shared" si="13"/>
        <v>0.34607645875251508</v>
      </c>
      <c r="G225">
        <v>49.7</v>
      </c>
      <c r="H225" s="6">
        <v>17.2</v>
      </c>
      <c r="I225" s="7">
        <v>1.29</v>
      </c>
    </row>
    <row r="226" spans="1:11" x14ac:dyDescent="0.3">
      <c r="A226" s="2" t="str">
        <f t="shared" si="15"/>
        <v>JBT11-06222017-1</v>
      </c>
      <c r="B226" t="s">
        <v>15</v>
      </c>
      <c r="C226" s="2">
        <v>42908</v>
      </c>
      <c r="D226" s="4">
        <v>1</v>
      </c>
      <c r="E226" s="7">
        <f t="shared" si="13"/>
        <v>0.38372093023255816</v>
      </c>
      <c r="G226">
        <v>68.8</v>
      </c>
      <c r="H226" s="6">
        <v>26.4</v>
      </c>
      <c r="I226">
        <v>0.77</v>
      </c>
    </row>
    <row r="227" spans="1:11" x14ac:dyDescent="0.3">
      <c r="A227" s="2" t="str">
        <f t="shared" si="15"/>
        <v>JBT11-06272017-1</v>
      </c>
      <c r="B227" t="s">
        <v>15</v>
      </c>
      <c r="C227" s="2">
        <v>42913</v>
      </c>
      <c r="D227" s="4">
        <v>1</v>
      </c>
      <c r="E227" s="7">
        <f t="shared" si="13"/>
        <v>0.47479674796747967</v>
      </c>
      <c r="G227">
        <v>61.5</v>
      </c>
      <c r="H227" s="6">
        <v>29.2</v>
      </c>
      <c r="I227" s="7">
        <v>1.48</v>
      </c>
    </row>
    <row r="228" spans="1:11" x14ac:dyDescent="0.3">
      <c r="A228" s="2" t="str">
        <f t="shared" si="15"/>
        <v>JBT11-06272017-2</v>
      </c>
      <c r="B228" t="s">
        <v>15</v>
      </c>
      <c r="C228" s="2">
        <v>42913</v>
      </c>
      <c r="D228" s="4">
        <v>2</v>
      </c>
      <c r="E228" s="7">
        <f t="shared" si="13"/>
        <v>0.534521158129176</v>
      </c>
      <c r="G228">
        <v>89.8</v>
      </c>
      <c r="H228" s="6">
        <v>48</v>
      </c>
      <c r="I228" s="7">
        <v>1.59</v>
      </c>
    </row>
    <row r="229" spans="1:11" x14ac:dyDescent="0.3">
      <c r="A229" s="2" t="str">
        <f t="shared" si="15"/>
        <v>JBT11-06272017-3</v>
      </c>
      <c r="B229" t="s">
        <v>15</v>
      </c>
      <c r="C229" s="2">
        <v>42913</v>
      </c>
      <c r="D229" s="4">
        <v>3</v>
      </c>
      <c r="E229" s="7">
        <f t="shared" si="13"/>
        <v>0.66666666666666674</v>
      </c>
      <c r="G229">
        <v>77.099999999999994</v>
      </c>
      <c r="H229" s="6">
        <v>51.4</v>
      </c>
      <c r="I229" s="7">
        <v>1.54</v>
      </c>
    </row>
    <row r="230" spans="1:11" x14ac:dyDescent="0.3">
      <c r="A230" s="2" t="str">
        <f t="shared" si="15"/>
        <v>JBT11-06272017-4</v>
      </c>
      <c r="B230" t="s">
        <v>15</v>
      </c>
      <c r="C230" s="2">
        <v>42913</v>
      </c>
      <c r="D230" s="4">
        <v>4</v>
      </c>
      <c r="E230" s="7">
        <f t="shared" si="13"/>
        <v>0.54054054054054046</v>
      </c>
      <c r="G230">
        <v>81.400000000000006</v>
      </c>
      <c r="H230" s="6">
        <v>44</v>
      </c>
      <c r="I230" s="7">
        <v>1.51</v>
      </c>
    </row>
    <row r="231" spans="1:11" x14ac:dyDescent="0.3">
      <c r="A231" s="2" t="str">
        <f t="shared" si="15"/>
        <v>JBT11-06302017-1</v>
      </c>
      <c r="B231" t="s">
        <v>15</v>
      </c>
      <c r="C231" s="2">
        <v>42916</v>
      </c>
      <c r="D231" s="4">
        <v>1</v>
      </c>
      <c r="E231" s="7">
        <f t="shared" si="13"/>
        <v>0.59075907590759069</v>
      </c>
      <c r="G231">
        <v>30.3</v>
      </c>
      <c r="H231" s="6">
        <v>17.899999999999999</v>
      </c>
      <c r="I231" s="7">
        <v>1.1100000000000001</v>
      </c>
    </row>
    <row r="232" spans="1:11" x14ac:dyDescent="0.3">
      <c r="A232" s="2" t="str">
        <f t="shared" si="15"/>
        <v>JBT11-06302017-2</v>
      </c>
      <c r="B232" t="s">
        <v>15</v>
      </c>
      <c r="C232" s="2">
        <v>42916</v>
      </c>
      <c r="D232" s="4">
        <v>2</v>
      </c>
      <c r="E232" s="7">
        <f t="shared" si="13"/>
        <v>0.72177419354838701</v>
      </c>
      <c r="G232">
        <v>24.8</v>
      </c>
      <c r="H232" s="6">
        <v>17.899999999999999</v>
      </c>
      <c r="I232" s="7">
        <v>1.01</v>
      </c>
    </row>
    <row r="233" spans="1:11" x14ac:dyDescent="0.3">
      <c r="A233" s="2" t="str">
        <f t="shared" si="15"/>
        <v>JBT11-06302017-3</v>
      </c>
      <c r="B233" t="s">
        <v>15</v>
      </c>
      <c r="C233" s="2">
        <v>42916</v>
      </c>
      <c r="D233" s="4">
        <v>3</v>
      </c>
      <c r="E233" s="7">
        <f t="shared" si="13"/>
        <v>0.70000000000000007</v>
      </c>
      <c r="G233" s="6">
        <v>24</v>
      </c>
      <c r="H233" s="6">
        <v>16.8</v>
      </c>
      <c r="I233" s="7">
        <v>1.05</v>
      </c>
    </row>
    <row r="234" spans="1:11" x14ac:dyDescent="0.3">
      <c r="A234" s="2" t="str">
        <f t="shared" si="15"/>
        <v>JBT11-06302017-4</v>
      </c>
      <c r="B234" t="s">
        <v>15</v>
      </c>
      <c r="C234" s="2">
        <v>42916</v>
      </c>
      <c r="D234" s="4">
        <v>4</v>
      </c>
      <c r="E234" s="7">
        <f t="shared" si="13"/>
        <v>0.68669527896995708</v>
      </c>
      <c r="G234">
        <v>23.3</v>
      </c>
      <c r="H234" s="6">
        <v>16</v>
      </c>
      <c r="I234" s="7">
        <v>1.06</v>
      </c>
    </row>
    <row r="235" spans="1:11" x14ac:dyDescent="0.3">
      <c r="A235" s="2" t="str">
        <f t="shared" si="15"/>
        <v>JBT11-07052017-1</v>
      </c>
      <c r="B235" t="s">
        <v>15</v>
      </c>
      <c r="C235" s="2">
        <v>42921</v>
      </c>
      <c r="D235" s="4">
        <v>1</v>
      </c>
      <c r="E235" s="7">
        <f t="shared" si="13"/>
        <v>0.79245283018867929</v>
      </c>
      <c r="G235">
        <v>21.2</v>
      </c>
      <c r="H235" s="6">
        <v>16.8</v>
      </c>
      <c r="I235" s="7">
        <v>1.1599999999999999</v>
      </c>
    </row>
    <row r="236" spans="1:11" x14ac:dyDescent="0.3">
      <c r="A236" s="2" t="str">
        <f t="shared" si="15"/>
        <v>JBT11-07112017-1</v>
      </c>
      <c r="B236" t="s">
        <v>15</v>
      </c>
      <c r="C236" s="2">
        <v>42927</v>
      </c>
      <c r="D236" s="4">
        <v>1</v>
      </c>
      <c r="E236" s="7">
        <f t="shared" si="13"/>
        <v>0.69395017793594305</v>
      </c>
      <c r="G236">
        <v>28.1</v>
      </c>
      <c r="H236" s="6">
        <v>19.5</v>
      </c>
      <c r="I236" s="7">
        <v>1.3</v>
      </c>
    </row>
    <row r="237" spans="1:11" x14ac:dyDescent="0.3">
      <c r="A237" s="2" t="str">
        <f t="shared" si="15"/>
        <v>JBT11-07182017-1+2</v>
      </c>
      <c r="B237" t="s">
        <v>15</v>
      </c>
      <c r="C237" s="2">
        <v>42934</v>
      </c>
      <c r="D237" s="4" t="s">
        <v>7</v>
      </c>
      <c r="E237" s="7">
        <f t="shared" si="13"/>
        <v>0.52018633540372661</v>
      </c>
      <c r="G237" s="9">
        <v>64.400000000000006</v>
      </c>
      <c r="H237" s="10">
        <v>33.5</v>
      </c>
      <c r="I237" s="7">
        <v>1.22</v>
      </c>
      <c r="J237" t="s">
        <v>33</v>
      </c>
      <c r="K237" t="s">
        <v>28</v>
      </c>
    </row>
    <row r="238" spans="1:11" x14ac:dyDescent="0.3">
      <c r="A238" s="2" t="str">
        <f t="shared" si="15"/>
        <v>JBT11-07262017-1</v>
      </c>
      <c r="B238" t="s">
        <v>15</v>
      </c>
      <c r="C238" s="2">
        <v>42942</v>
      </c>
      <c r="D238" s="4">
        <v>1</v>
      </c>
      <c r="E238" s="7">
        <f t="shared" si="13"/>
        <v>0.59230769230769231</v>
      </c>
      <c r="G238" s="9">
        <v>26</v>
      </c>
      <c r="H238" s="10">
        <v>15.4</v>
      </c>
      <c r="I238">
        <v>0.96</v>
      </c>
      <c r="J238" t="s">
        <v>33</v>
      </c>
      <c r="K238" t="s">
        <v>28</v>
      </c>
    </row>
    <row r="239" spans="1:11" x14ac:dyDescent="0.3">
      <c r="A239" s="2" t="str">
        <f t="shared" si="15"/>
        <v>JBT11-08012017-1</v>
      </c>
      <c r="B239" t="s">
        <v>15</v>
      </c>
      <c r="C239" s="2">
        <v>42948</v>
      </c>
      <c r="D239" s="4">
        <v>1</v>
      </c>
      <c r="E239" s="7">
        <f t="shared" si="13"/>
        <v>0.59560067681895101</v>
      </c>
      <c r="G239">
        <v>59.1</v>
      </c>
      <c r="H239" s="6">
        <v>35.200000000000003</v>
      </c>
      <c r="I239" s="7">
        <v>1.23</v>
      </c>
    </row>
    <row r="240" spans="1:11" x14ac:dyDescent="0.3">
      <c r="A240" t="str">
        <f t="shared" ref="A240:A250" si="16">B240&amp;"-"&amp;TEXT(C240,"mmddyy")&amp;"-"&amp;D240</f>
        <v>JBT11-090517-1</v>
      </c>
      <c r="B240" t="s">
        <v>15</v>
      </c>
      <c r="C240" s="2">
        <v>42983</v>
      </c>
      <c r="D240" s="4">
        <v>1</v>
      </c>
      <c r="E240" s="7">
        <f t="shared" si="13"/>
        <v>0.48812095032397412</v>
      </c>
      <c r="G240" s="1">
        <v>92.6</v>
      </c>
      <c r="H240" s="6">
        <v>45.2</v>
      </c>
      <c r="I240" s="7">
        <v>1.1299999999999999</v>
      </c>
    </row>
    <row r="241" spans="1:11" x14ac:dyDescent="0.3">
      <c r="A241" t="str">
        <f t="shared" si="16"/>
        <v>JBT11-091217-1+2</v>
      </c>
      <c r="B241" t="s">
        <v>15</v>
      </c>
      <c r="C241" s="2">
        <v>42990</v>
      </c>
      <c r="D241" s="4" t="s">
        <v>7</v>
      </c>
      <c r="E241" s="7">
        <f t="shared" si="13"/>
        <v>0.97973778307508941</v>
      </c>
      <c r="G241" s="5">
        <v>419.5</v>
      </c>
      <c r="H241" s="5">
        <v>411</v>
      </c>
      <c r="I241" s="1"/>
    </row>
    <row r="242" spans="1:11" x14ac:dyDescent="0.3">
      <c r="A242" t="str">
        <f t="shared" si="16"/>
        <v>JBT11-091917-1</v>
      </c>
      <c r="B242" t="s">
        <v>15</v>
      </c>
      <c r="C242" s="2">
        <v>42997</v>
      </c>
      <c r="D242" s="4">
        <v>1</v>
      </c>
      <c r="E242" s="7">
        <f t="shared" si="13"/>
        <v>0.48940269749518311</v>
      </c>
      <c r="G242" s="6">
        <v>77.849999999999994</v>
      </c>
      <c r="H242" s="6">
        <v>38.1</v>
      </c>
      <c r="I242" s="7">
        <v>1.2</v>
      </c>
    </row>
    <row r="243" spans="1:11" x14ac:dyDescent="0.3">
      <c r="A243" t="str">
        <f t="shared" si="16"/>
        <v>JBT11-092617-1</v>
      </c>
      <c r="B243" t="s">
        <v>15</v>
      </c>
      <c r="C243" s="2">
        <v>43004</v>
      </c>
      <c r="D243" s="4">
        <v>1</v>
      </c>
      <c r="E243" s="7">
        <f t="shared" si="13"/>
        <v>0.27462568951930655</v>
      </c>
      <c r="G243" s="5">
        <v>126.9</v>
      </c>
      <c r="H243" s="6">
        <v>34.85</v>
      </c>
      <c r="I243" s="1"/>
    </row>
    <row r="244" spans="1:11" x14ac:dyDescent="0.3">
      <c r="A244" t="str">
        <f t="shared" si="16"/>
        <v>JBT11-100317-1</v>
      </c>
      <c r="B244" t="s">
        <v>15</v>
      </c>
      <c r="C244" s="2">
        <v>43011</v>
      </c>
      <c r="D244" s="4">
        <v>1</v>
      </c>
      <c r="E244" s="7">
        <f t="shared" si="13"/>
        <v>0.54230769230769227</v>
      </c>
      <c r="G244" s="6">
        <v>26</v>
      </c>
      <c r="H244" s="6">
        <v>14.1</v>
      </c>
      <c r="I244" s="1">
        <v>0.19</v>
      </c>
    </row>
    <row r="245" spans="1:11" x14ac:dyDescent="0.3">
      <c r="A245" t="str">
        <f t="shared" si="16"/>
        <v>JBT11-101117-1</v>
      </c>
      <c r="B245" t="s">
        <v>15</v>
      </c>
      <c r="C245" s="2">
        <v>43019</v>
      </c>
      <c r="D245" s="4">
        <v>1</v>
      </c>
      <c r="E245" s="7">
        <f t="shared" si="13"/>
        <v>0.79225352112676062</v>
      </c>
      <c r="G245" s="5">
        <v>255.6</v>
      </c>
      <c r="H245" s="5">
        <v>202.5</v>
      </c>
      <c r="I245" s="1"/>
    </row>
    <row r="246" spans="1:11" x14ac:dyDescent="0.3">
      <c r="A246" t="str">
        <f t="shared" si="16"/>
        <v>JBT11-101717-1</v>
      </c>
      <c r="B246" t="s">
        <v>15</v>
      </c>
      <c r="C246" s="2">
        <v>43025</v>
      </c>
      <c r="D246" s="4">
        <v>1</v>
      </c>
      <c r="E246" s="7">
        <f t="shared" si="13"/>
        <v>0.84108108108108104</v>
      </c>
      <c r="G246" s="1">
        <v>92.5</v>
      </c>
      <c r="H246" s="6">
        <v>77.8</v>
      </c>
      <c r="I246" s="1">
        <v>0.81</v>
      </c>
    </row>
    <row r="247" spans="1:11" x14ac:dyDescent="0.3">
      <c r="A247" t="str">
        <f t="shared" si="16"/>
        <v>JBT11-102417-1</v>
      </c>
      <c r="B247" t="s">
        <v>15</v>
      </c>
      <c r="C247" s="2">
        <v>43032</v>
      </c>
      <c r="D247">
        <v>1</v>
      </c>
      <c r="E247" s="7">
        <f t="shared" si="13"/>
        <v>0.3748125937031484</v>
      </c>
      <c r="G247" s="1">
        <v>66.7</v>
      </c>
      <c r="H247" s="6">
        <v>25</v>
      </c>
    </row>
    <row r="248" spans="1:11" x14ac:dyDescent="0.3">
      <c r="A248" t="str">
        <f t="shared" si="16"/>
        <v>JBT11-110117-1</v>
      </c>
      <c r="B248" t="s">
        <v>15</v>
      </c>
      <c r="C248" s="2">
        <v>43040</v>
      </c>
      <c r="D248">
        <v>1</v>
      </c>
      <c r="E248" s="7">
        <f t="shared" si="13"/>
        <v>0.55422446406052972</v>
      </c>
      <c r="G248" s="1">
        <v>79.3</v>
      </c>
      <c r="H248" s="6">
        <v>43.95</v>
      </c>
    </row>
    <row r="249" spans="1:11" x14ac:dyDescent="0.3">
      <c r="A249" t="str">
        <f t="shared" si="16"/>
        <v>JBT11-110717-3</v>
      </c>
      <c r="B249" t="s">
        <v>15</v>
      </c>
      <c r="C249" s="2">
        <v>43046</v>
      </c>
      <c r="D249">
        <v>3</v>
      </c>
      <c r="E249" s="7">
        <f t="shared" si="13"/>
        <v>0.69157769869513641</v>
      </c>
      <c r="G249" s="1">
        <v>84.3</v>
      </c>
      <c r="H249" s="6">
        <v>58.3</v>
      </c>
    </row>
    <row r="250" spans="1:11" x14ac:dyDescent="0.3">
      <c r="A250" t="str">
        <f t="shared" si="16"/>
        <v>JBT11-112017-3</v>
      </c>
      <c r="B250" t="s">
        <v>15</v>
      </c>
      <c r="C250" s="2">
        <v>43059</v>
      </c>
      <c r="D250">
        <v>3</v>
      </c>
      <c r="E250" s="7">
        <f t="shared" si="13"/>
        <v>0.52767295597484276</v>
      </c>
      <c r="G250" s="1">
        <v>15.9</v>
      </c>
      <c r="H250" s="6">
        <v>8.39</v>
      </c>
      <c r="J250" t="s">
        <v>33</v>
      </c>
      <c r="K250" t="s">
        <v>41</v>
      </c>
    </row>
    <row r="251" spans="1:11" x14ac:dyDescent="0.3">
      <c r="A251" s="2" t="str">
        <f t="shared" ref="A251:A271" si="17">B251&amp;"-"&amp;TEXT(C251,"mmddyyyy")&amp;"-"&amp;D251</f>
        <v>JBT13-04182017-1</v>
      </c>
      <c r="B251" t="s">
        <v>16</v>
      </c>
      <c r="C251" s="2">
        <v>42843</v>
      </c>
      <c r="D251" s="4" t="s">
        <v>5</v>
      </c>
      <c r="E251" s="7">
        <f t="shared" si="13"/>
        <v>0.36363636363636365</v>
      </c>
      <c r="G251">
        <v>63.8</v>
      </c>
      <c r="H251" s="6">
        <v>23.2</v>
      </c>
      <c r="I251" s="7">
        <v>6.12</v>
      </c>
    </row>
    <row r="252" spans="1:11" x14ac:dyDescent="0.3">
      <c r="A252" s="2" t="str">
        <f t="shared" si="17"/>
        <v>JBT13-04252017-1</v>
      </c>
      <c r="B252" t="s">
        <v>16</v>
      </c>
      <c r="C252" s="2">
        <v>42850</v>
      </c>
      <c r="D252" s="4" t="s">
        <v>5</v>
      </c>
      <c r="E252" s="7">
        <f t="shared" si="13"/>
        <v>0.23097345132743363</v>
      </c>
      <c r="G252" s="5">
        <v>113</v>
      </c>
      <c r="H252" s="6">
        <v>26.1</v>
      </c>
      <c r="I252" s="7">
        <v>6.44</v>
      </c>
    </row>
    <row r="253" spans="1:11" x14ac:dyDescent="0.3">
      <c r="A253" s="2" t="str">
        <f t="shared" si="17"/>
        <v>JBT13-05022017-1</v>
      </c>
      <c r="B253" t="s">
        <v>16</v>
      </c>
      <c r="C253" s="2">
        <v>42857</v>
      </c>
      <c r="D253" s="4" t="s">
        <v>5</v>
      </c>
      <c r="E253" s="7">
        <f t="shared" si="13"/>
        <v>7.3392857142857149E-2</v>
      </c>
      <c r="G253" s="5">
        <v>560</v>
      </c>
      <c r="H253" s="6">
        <v>41.1</v>
      </c>
      <c r="I253" s="7">
        <v>5.25</v>
      </c>
    </row>
    <row r="254" spans="1:11" x14ac:dyDescent="0.3">
      <c r="A254" s="2" t="str">
        <f t="shared" si="17"/>
        <v>JBT13-05092017-1+2</v>
      </c>
      <c r="B254" t="s">
        <v>16</v>
      </c>
      <c r="C254" s="2">
        <v>42864</v>
      </c>
      <c r="D254" s="4" t="s">
        <v>7</v>
      </c>
      <c r="E254" s="7">
        <f t="shared" si="13"/>
        <v>0.29750000000000004</v>
      </c>
      <c r="G254" s="5">
        <v>120</v>
      </c>
      <c r="H254" s="6">
        <v>35.700000000000003</v>
      </c>
      <c r="I254" s="7">
        <v>6.1</v>
      </c>
    </row>
    <row r="255" spans="1:11" x14ac:dyDescent="0.3">
      <c r="A255" s="2" t="str">
        <f t="shared" si="17"/>
        <v>JBT13-05162017-1</v>
      </c>
      <c r="B255" t="s">
        <v>16</v>
      </c>
      <c r="C255" s="2">
        <v>42871</v>
      </c>
      <c r="D255" s="4">
        <v>1</v>
      </c>
      <c r="E255" s="7">
        <f t="shared" si="13"/>
        <v>0</v>
      </c>
      <c r="G255" s="5">
        <v>35295</v>
      </c>
      <c r="I255">
        <v>217.21</v>
      </c>
      <c r="J255" t="s">
        <v>33</v>
      </c>
      <c r="K255" t="s">
        <v>43</v>
      </c>
    </row>
    <row r="256" spans="1:11" x14ac:dyDescent="0.3">
      <c r="A256" s="2" t="str">
        <f t="shared" si="17"/>
        <v>JBT13-05232017-1</v>
      </c>
      <c r="B256" t="s">
        <v>16</v>
      </c>
      <c r="C256" s="2">
        <v>42878</v>
      </c>
      <c r="D256" s="4">
        <v>1</v>
      </c>
      <c r="E256" s="7">
        <f t="shared" si="13"/>
        <v>0.67876344086021501</v>
      </c>
      <c r="G256" s="5">
        <v>3720</v>
      </c>
      <c r="H256">
        <v>2525</v>
      </c>
      <c r="I256" s="7">
        <v>17.2</v>
      </c>
    </row>
    <row r="257" spans="1:11" x14ac:dyDescent="0.3">
      <c r="A257" s="2" t="str">
        <f t="shared" si="17"/>
        <v>JBT13-05302017-1</v>
      </c>
      <c r="B257" t="s">
        <v>16</v>
      </c>
      <c r="C257" s="2">
        <v>42885</v>
      </c>
      <c r="D257" s="4">
        <v>1</v>
      </c>
      <c r="E257" s="7">
        <f t="shared" si="13"/>
        <v>0.69579831932773106</v>
      </c>
      <c r="G257" s="5">
        <v>2975</v>
      </c>
      <c r="H257">
        <v>2070</v>
      </c>
      <c r="I257" s="7">
        <v>14.08</v>
      </c>
      <c r="J257" t="s">
        <v>33</v>
      </c>
      <c r="K257" t="s">
        <v>38</v>
      </c>
    </row>
    <row r="258" spans="1:11" x14ac:dyDescent="0.3">
      <c r="A258" s="2" t="str">
        <f t="shared" si="17"/>
        <v>JBT13-06072017-1</v>
      </c>
      <c r="B258" t="s">
        <v>16</v>
      </c>
      <c r="C258" s="2">
        <v>42893</v>
      </c>
      <c r="D258" s="4">
        <v>1</v>
      </c>
      <c r="E258" s="7">
        <f t="shared" ref="E258:E321" si="18">H258/G258</f>
        <v>0.62482566248256621</v>
      </c>
      <c r="G258" s="5">
        <v>3585</v>
      </c>
      <c r="H258">
        <v>2240</v>
      </c>
      <c r="I258" s="7">
        <v>19.079999999999998</v>
      </c>
      <c r="J258" t="s">
        <v>33</v>
      </c>
      <c r="K258" t="s">
        <v>38</v>
      </c>
    </row>
    <row r="259" spans="1:11" x14ac:dyDescent="0.3">
      <c r="A259" s="2" t="str">
        <f t="shared" si="17"/>
        <v>JBT13-06132017-1</v>
      </c>
      <c r="B259" t="s">
        <v>16</v>
      </c>
      <c r="C259" s="2">
        <v>42899</v>
      </c>
      <c r="D259" s="4">
        <v>1</v>
      </c>
      <c r="E259" s="7">
        <f t="shared" si="18"/>
        <v>0.60061349693251531</v>
      </c>
      <c r="G259" s="5">
        <v>815</v>
      </c>
      <c r="H259" s="5">
        <v>489.5</v>
      </c>
      <c r="I259" s="7">
        <v>7.97</v>
      </c>
    </row>
    <row r="260" spans="1:11" x14ac:dyDescent="0.3">
      <c r="A260" s="2" t="str">
        <f t="shared" si="17"/>
        <v>JBT13-06222017-1</v>
      </c>
      <c r="B260" t="s">
        <v>16</v>
      </c>
      <c r="C260" s="2">
        <v>42908</v>
      </c>
      <c r="D260" s="4">
        <v>1</v>
      </c>
      <c r="E260" s="7">
        <f t="shared" si="18"/>
        <v>0.64144736842105265</v>
      </c>
      <c r="G260" s="5">
        <v>912</v>
      </c>
      <c r="H260" s="5">
        <v>585</v>
      </c>
      <c r="I260" s="7">
        <v>8.94</v>
      </c>
    </row>
    <row r="261" spans="1:11" x14ac:dyDescent="0.3">
      <c r="A261" s="2" t="str">
        <f t="shared" si="17"/>
        <v>JBT13-06272017-1</v>
      </c>
      <c r="B261" t="s">
        <v>16</v>
      </c>
      <c r="C261" s="2">
        <v>42913</v>
      </c>
      <c r="D261" s="4">
        <v>1</v>
      </c>
      <c r="E261" s="7">
        <f t="shared" si="18"/>
        <v>0.41523809523809524</v>
      </c>
      <c r="G261" s="5">
        <v>525</v>
      </c>
      <c r="H261" s="5">
        <v>218</v>
      </c>
      <c r="I261" s="7">
        <v>21.83</v>
      </c>
    </row>
    <row r="262" spans="1:11" x14ac:dyDescent="0.3">
      <c r="A262" s="2" t="str">
        <f t="shared" si="17"/>
        <v>JBT13-06272017-2</v>
      </c>
      <c r="B262" t="s">
        <v>16</v>
      </c>
      <c r="C262" s="2">
        <v>42913</v>
      </c>
      <c r="D262" s="4">
        <v>2</v>
      </c>
      <c r="E262" s="7">
        <f t="shared" si="18"/>
        <v>0.35602910602910603</v>
      </c>
      <c r="G262" s="5">
        <v>384.8</v>
      </c>
      <c r="H262" s="5">
        <v>137</v>
      </c>
      <c r="I262" s="7">
        <v>12.71</v>
      </c>
    </row>
    <row r="263" spans="1:11" x14ac:dyDescent="0.3">
      <c r="A263" s="2" t="str">
        <f t="shared" si="17"/>
        <v>JBT13-07052017-1</v>
      </c>
      <c r="B263" t="s">
        <v>16</v>
      </c>
      <c r="C263" s="2">
        <v>42921</v>
      </c>
      <c r="D263" s="4">
        <v>1</v>
      </c>
      <c r="E263" s="7">
        <f t="shared" si="18"/>
        <v>0.45833333333333331</v>
      </c>
      <c r="G263" s="5">
        <v>312</v>
      </c>
      <c r="H263" s="5">
        <v>143</v>
      </c>
      <c r="I263" s="7">
        <v>28.87</v>
      </c>
    </row>
    <row r="264" spans="1:11" x14ac:dyDescent="0.3">
      <c r="A264" s="2" t="str">
        <f t="shared" si="17"/>
        <v>JBT13-07052017-2</v>
      </c>
      <c r="B264" t="s">
        <v>16</v>
      </c>
      <c r="C264" s="2">
        <v>42921</v>
      </c>
      <c r="D264" s="4">
        <v>2</v>
      </c>
      <c r="E264" s="7">
        <f t="shared" si="18"/>
        <v>0.80941446613088408</v>
      </c>
      <c r="G264">
        <v>87.1</v>
      </c>
      <c r="H264" s="6">
        <v>70.5</v>
      </c>
      <c r="I264" s="7">
        <v>14.03</v>
      </c>
    </row>
    <row r="265" spans="1:11" x14ac:dyDescent="0.3">
      <c r="A265" s="2" t="str">
        <f t="shared" si="17"/>
        <v>JBT13-07112017-1</v>
      </c>
      <c r="B265" t="s">
        <v>16</v>
      </c>
      <c r="C265" s="2">
        <v>42927</v>
      </c>
      <c r="D265" s="4">
        <v>1</v>
      </c>
      <c r="E265" s="7">
        <f t="shared" si="18"/>
        <v>0.54509132420091333</v>
      </c>
      <c r="G265" s="5">
        <v>350.4</v>
      </c>
      <c r="H265" s="5">
        <v>191</v>
      </c>
      <c r="I265" s="7">
        <v>12.15</v>
      </c>
    </row>
    <row r="266" spans="1:11" x14ac:dyDescent="0.3">
      <c r="A266" s="2" t="str">
        <f t="shared" si="17"/>
        <v>JBT13-07182017-1</v>
      </c>
      <c r="B266" t="s">
        <v>16</v>
      </c>
      <c r="C266" s="2">
        <v>42934</v>
      </c>
      <c r="D266" s="4" t="s">
        <v>5</v>
      </c>
      <c r="E266" s="7">
        <f t="shared" si="18"/>
        <v>0.99475341028331588</v>
      </c>
      <c r="G266">
        <v>95.3</v>
      </c>
      <c r="H266" s="6">
        <v>94.8</v>
      </c>
      <c r="I266" s="7">
        <v>16.97</v>
      </c>
    </row>
    <row r="267" spans="1:11" x14ac:dyDescent="0.3">
      <c r="A267" s="2" t="str">
        <f t="shared" si="17"/>
        <v>JBT13-07262017-1</v>
      </c>
      <c r="B267" t="s">
        <v>16</v>
      </c>
      <c r="C267" s="2">
        <v>42942</v>
      </c>
      <c r="D267" s="4">
        <v>1</v>
      </c>
      <c r="E267" s="7">
        <f t="shared" si="18"/>
        <v>0.92913385826771655</v>
      </c>
      <c r="G267" s="5">
        <v>127</v>
      </c>
      <c r="H267" s="5">
        <v>118</v>
      </c>
      <c r="I267" s="7">
        <v>10.199999999999999</v>
      </c>
    </row>
    <row r="268" spans="1:11" x14ac:dyDescent="0.3">
      <c r="A268" s="2" t="str">
        <f t="shared" si="17"/>
        <v>JBT13-08082017-1</v>
      </c>
      <c r="B268" t="s">
        <v>16</v>
      </c>
      <c r="C268" s="2">
        <v>42955</v>
      </c>
      <c r="D268" s="4">
        <v>1</v>
      </c>
      <c r="E268" s="7">
        <f t="shared" si="18"/>
        <v>0.59677419354838712</v>
      </c>
      <c r="G268" s="5">
        <v>248</v>
      </c>
      <c r="H268" s="5">
        <v>148</v>
      </c>
    </row>
    <row r="269" spans="1:11" x14ac:dyDescent="0.3">
      <c r="A269" s="2" t="str">
        <f t="shared" si="17"/>
        <v>JBT13-08152017-1</v>
      </c>
      <c r="B269" t="s">
        <v>16</v>
      </c>
      <c r="C269" s="2">
        <v>42962</v>
      </c>
      <c r="D269" s="4">
        <v>1</v>
      </c>
      <c r="E269" s="7">
        <f t="shared" si="18"/>
        <v>0.58333333333333337</v>
      </c>
      <c r="G269" s="5">
        <v>336</v>
      </c>
      <c r="H269" s="5">
        <v>196</v>
      </c>
      <c r="I269" s="7">
        <v>5.29</v>
      </c>
    </row>
    <row r="270" spans="1:11" x14ac:dyDescent="0.3">
      <c r="A270" s="2" t="str">
        <f t="shared" si="17"/>
        <v>JBT13-08222017-1</v>
      </c>
      <c r="B270" t="s">
        <v>16</v>
      </c>
      <c r="C270" s="2">
        <v>42969</v>
      </c>
      <c r="D270" s="4">
        <v>1</v>
      </c>
      <c r="E270" s="7">
        <f t="shared" si="18"/>
        <v>0.50455373406193083</v>
      </c>
      <c r="G270" s="5">
        <v>274.5</v>
      </c>
      <c r="H270" s="5">
        <v>138.5</v>
      </c>
      <c r="I270" s="7">
        <v>7.74</v>
      </c>
    </row>
    <row r="271" spans="1:11" x14ac:dyDescent="0.3">
      <c r="A271" t="str">
        <f t="shared" si="17"/>
        <v>JBT13-08302017-1</v>
      </c>
      <c r="B271" t="s">
        <v>16</v>
      </c>
      <c r="C271" s="3">
        <v>42977</v>
      </c>
      <c r="D271" s="4">
        <v>1</v>
      </c>
      <c r="E271" s="7">
        <f t="shared" si="18"/>
        <v>0.34595588235294117</v>
      </c>
      <c r="G271" s="5">
        <v>272</v>
      </c>
      <c r="H271" s="6">
        <v>94.1</v>
      </c>
    </row>
    <row r="272" spans="1:11" x14ac:dyDescent="0.3">
      <c r="A272" t="str">
        <f t="shared" ref="A272:A283" si="19">B272&amp;"-"&amp;TEXT(C272,"mmddyy")&amp;"-"&amp;D272</f>
        <v>JBT13-090517-1</v>
      </c>
      <c r="B272" t="s">
        <v>16</v>
      </c>
      <c r="C272" s="2">
        <v>42983</v>
      </c>
      <c r="D272" s="4">
        <v>1</v>
      </c>
      <c r="E272" s="7">
        <f t="shared" si="18"/>
        <v>0.50935251798561154</v>
      </c>
      <c r="G272" s="5">
        <v>139</v>
      </c>
      <c r="H272" s="6">
        <v>70.8</v>
      </c>
      <c r="I272" s="7">
        <v>2.87</v>
      </c>
    </row>
    <row r="273" spans="1:11" x14ac:dyDescent="0.3">
      <c r="A273" t="str">
        <f t="shared" si="19"/>
        <v>JBT13-091217-1+2</v>
      </c>
      <c r="B273" t="s">
        <v>16</v>
      </c>
      <c r="C273" s="2">
        <v>42990</v>
      </c>
      <c r="D273" s="4" t="s">
        <v>7</v>
      </c>
      <c r="E273" s="7">
        <f t="shared" si="18"/>
        <v>0.73762376237623761</v>
      </c>
      <c r="G273" s="5">
        <v>202</v>
      </c>
      <c r="H273" s="5">
        <v>149</v>
      </c>
      <c r="I273" s="1"/>
    </row>
    <row r="274" spans="1:11" x14ac:dyDescent="0.3">
      <c r="A274" t="str">
        <f t="shared" si="19"/>
        <v>JBT13-091917-1</v>
      </c>
      <c r="B274" t="s">
        <v>16</v>
      </c>
      <c r="C274" s="2">
        <v>42997</v>
      </c>
      <c r="D274" s="4">
        <v>1</v>
      </c>
      <c r="E274" s="7">
        <f t="shared" si="18"/>
        <v>0.55057251908396954</v>
      </c>
      <c r="G274" s="5">
        <v>104.8</v>
      </c>
      <c r="H274" s="6">
        <v>57.7</v>
      </c>
      <c r="I274" s="7">
        <v>5.94</v>
      </c>
    </row>
    <row r="275" spans="1:11" x14ac:dyDescent="0.3">
      <c r="A275" t="str">
        <f t="shared" si="19"/>
        <v>JBT13-092617-1</v>
      </c>
      <c r="B275" t="s">
        <v>16</v>
      </c>
      <c r="C275" s="2">
        <v>43004</v>
      </c>
      <c r="D275" s="4">
        <v>1</v>
      </c>
      <c r="E275" s="7">
        <f t="shared" si="18"/>
        <v>0.53456221198156684</v>
      </c>
      <c r="G275" s="1">
        <v>86.8</v>
      </c>
      <c r="H275" s="6">
        <v>46.4</v>
      </c>
      <c r="I275" s="1"/>
    </row>
    <row r="276" spans="1:11" x14ac:dyDescent="0.3">
      <c r="A276" t="str">
        <f t="shared" si="19"/>
        <v>JBT13-100317-1</v>
      </c>
      <c r="B276" t="s">
        <v>16</v>
      </c>
      <c r="C276" s="2">
        <v>43011</v>
      </c>
      <c r="D276" s="4">
        <v>1</v>
      </c>
      <c r="E276" s="7">
        <f t="shared" si="18"/>
        <v>0.62058526740665998</v>
      </c>
      <c r="G276" s="6">
        <v>99.1</v>
      </c>
      <c r="H276" s="6">
        <v>61.5</v>
      </c>
      <c r="I276" s="7">
        <v>1.86</v>
      </c>
    </row>
    <row r="277" spans="1:11" x14ac:dyDescent="0.3">
      <c r="A277" t="str">
        <f t="shared" si="19"/>
        <v>JBT13-101117-1</v>
      </c>
      <c r="B277" t="s">
        <v>16</v>
      </c>
      <c r="C277" s="2">
        <v>43019</v>
      </c>
      <c r="D277" s="4">
        <v>1</v>
      </c>
      <c r="E277" s="7">
        <f t="shared" si="18"/>
        <v>0.28104575163398693</v>
      </c>
      <c r="G277" s="5">
        <v>612</v>
      </c>
      <c r="H277" s="5">
        <v>172</v>
      </c>
      <c r="I277" s="1"/>
      <c r="J277" t="s">
        <v>33</v>
      </c>
      <c r="K277" t="s">
        <v>42</v>
      </c>
    </row>
    <row r="278" spans="1:11" x14ac:dyDescent="0.3">
      <c r="A278" t="str">
        <f t="shared" si="19"/>
        <v>JBT13-101717-1</v>
      </c>
      <c r="B278" t="s">
        <v>16</v>
      </c>
      <c r="C278" s="2">
        <v>43025</v>
      </c>
      <c r="D278" s="4">
        <v>1</v>
      </c>
      <c r="E278" s="7">
        <f t="shared" si="18"/>
        <v>0.6460674157303371</v>
      </c>
      <c r="G278" s="5">
        <v>178</v>
      </c>
      <c r="H278" s="5">
        <v>115</v>
      </c>
      <c r="I278" s="1"/>
    </row>
    <row r="279" spans="1:11" x14ac:dyDescent="0.3">
      <c r="A279" t="str">
        <f t="shared" si="19"/>
        <v>JBT13-102417-1</v>
      </c>
      <c r="B279" t="s">
        <v>16</v>
      </c>
      <c r="C279" s="2">
        <v>43032</v>
      </c>
      <c r="D279">
        <v>1</v>
      </c>
      <c r="E279" s="7">
        <f t="shared" si="18"/>
        <v>0.57753164556962022</v>
      </c>
      <c r="G279" s="1">
        <v>63.2</v>
      </c>
      <c r="H279" s="6">
        <v>36.5</v>
      </c>
    </row>
    <row r="280" spans="1:11" x14ac:dyDescent="0.3">
      <c r="A280" t="str">
        <f t="shared" si="19"/>
        <v>JBT13-110117-1+2</v>
      </c>
      <c r="B280" t="s">
        <v>16</v>
      </c>
      <c r="C280" s="2">
        <v>43040</v>
      </c>
      <c r="D280" t="s">
        <v>7</v>
      </c>
      <c r="E280" s="7">
        <f t="shared" si="18"/>
        <v>0.4511627906976744</v>
      </c>
      <c r="G280" s="5">
        <v>172</v>
      </c>
      <c r="H280" s="6">
        <v>77.599999999999994</v>
      </c>
    </row>
    <row r="281" spans="1:11" x14ac:dyDescent="0.3">
      <c r="A281" t="str">
        <f t="shared" si="19"/>
        <v>JBT13-110717-3</v>
      </c>
      <c r="B281" t="s">
        <v>16</v>
      </c>
      <c r="C281" s="2">
        <v>43046</v>
      </c>
      <c r="D281">
        <v>3</v>
      </c>
      <c r="E281" s="7">
        <f t="shared" si="18"/>
        <v>0.60709219858156027</v>
      </c>
      <c r="G281" s="5">
        <v>141</v>
      </c>
      <c r="H281" s="6">
        <v>85.6</v>
      </c>
    </row>
    <row r="282" spans="1:11" x14ac:dyDescent="0.3">
      <c r="A282" t="str">
        <f t="shared" si="19"/>
        <v>JBT13-111417-1</v>
      </c>
      <c r="B282" t="s">
        <v>16</v>
      </c>
      <c r="C282" s="2">
        <v>43053</v>
      </c>
      <c r="D282">
        <v>1</v>
      </c>
      <c r="E282" s="7">
        <f t="shared" si="18"/>
        <v>0.74999999999999989</v>
      </c>
      <c r="G282" s="1">
        <v>66.400000000000006</v>
      </c>
      <c r="H282" s="6">
        <v>49.8</v>
      </c>
      <c r="J282" t="s">
        <v>33</v>
      </c>
      <c r="K282" t="s">
        <v>35</v>
      </c>
    </row>
    <row r="283" spans="1:11" x14ac:dyDescent="0.3">
      <c r="A283" t="str">
        <f t="shared" si="19"/>
        <v>JBT13-112017-1</v>
      </c>
      <c r="B283" t="s">
        <v>16</v>
      </c>
      <c r="C283" s="2">
        <v>43059</v>
      </c>
      <c r="D283">
        <v>1</v>
      </c>
      <c r="E283" s="7">
        <f t="shared" si="18"/>
        <v>0.66692667706708275</v>
      </c>
      <c r="G283" s="1">
        <v>64.099999999999994</v>
      </c>
      <c r="H283" s="6">
        <v>42.75</v>
      </c>
      <c r="J283" t="s">
        <v>33</v>
      </c>
      <c r="K283" t="s">
        <v>36</v>
      </c>
    </row>
    <row r="284" spans="1:11" x14ac:dyDescent="0.3">
      <c r="A284" s="2" t="str">
        <f t="shared" ref="A284:A307" si="20">B284&amp;"-"&amp;TEXT(C284,"mmddyyyy")&amp;"-"&amp;D284</f>
        <v>JBT14-04112017-1</v>
      </c>
      <c r="B284" t="s">
        <v>17</v>
      </c>
      <c r="C284" s="2">
        <v>42836</v>
      </c>
      <c r="D284" s="4" t="s">
        <v>5</v>
      </c>
      <c r="E284" s="7">
        <f t="shared" si="18"/>
        <v>0.26814516129032256</v>
      </c>
      <c r="G284" s="5">
        <v>248</v>
      </c>
      <c r="H284" s="6">
        <v>66.5</v>
      </c>
      <c r="I284" s="7">
        <v>7.43</v>
      </c>
    </row>
    <row r="285" spans="1:11" x14ac:dyDescent="0.3">
      <c r="A285" s="2" t="str">
        <f t="shared" si="20"/>
        <v>JBT14-04182017-1</v>
      </c>
      <c r="B285" t="s">
        <v>17</v>
      </c>
      <c r="C285" s="2">
        <v>42843</v>
      </c>
      <c r="D285" s="4" t="s">
        <v>5</v>
      </c>
      <c r="E285" s="7">
        <f t="shared" si="18"/>
        <v>0.47092198581560285</v>
      </c>
      <c r="G285">
        <v>70.5</v>
      </c>
      <c r="H285" s="6">
        <v>33.200000000000003</v>
      </c>
      <c r="I285" s="7">
        <v>8.25</v>
      </c>
    </row>
    <row r="286" spans="1:11" x14ac:dyDescent="0.3">
      <c r="A286" s="2" t="str">
        <f t="shared" si="20"/>
        <v>JBT14-04252017-1</v>
      </c>
      <c r="B286" t="s">
        <v>17</v>
      </c>
      <c r="C286" s="2">
        <v>42850</v>
      </c>
      <c r="D286" s="4" t="s">
        <v>5</v>
      </c>
      <c r="E286" s="7">
        <f t="shared" si="18"/>
        <v>0.35517241379310344</v>
      </c>
      <c r="G286" s="5">
        <v>145</v>
      </c>
      <c r="H286" s="6">
        <v>51.5</v>
      </c>
      <c r="I286" s="7">
        <v>7.62</v>
      </c>
    </row>
    <row r="287" spans="1:11" x14ac:dyDescent="0.3">
      <c r="A287" s="2" t="str">
        <f t="shared" si="20"/>
        <v>JBT14-04252017-2</v>
      </c>
      <c r="B287" t="s">
        <v>17</v>
      </c>
      <c r="C287" s="2">
        <v>42850</v>
      </c>
      <c r="D287" s="4" t="s">
        <v>18</v>
      </c>
      <c r="E287" s="7">
        <f t="shared" si="18"/>
        <v>0.76025917926565889</v>
      </c>
      <c r="G287">
        <v>46.3</v>
      </c>
      <c r="H287" s="6">
        <v>35.200000000000003</v>
      </c>
      <c r="I287" s="7">
        <v>8.2200000000000006</v>
      </c>
    </row>
    <row r="288" spans="1:11" x14ac:dyDescent="0.3">
      <c r="A288" s="2" t="str">
        <f t="shared" si="20"/>
        <v>JBT14-05022017-1</v>
      </c>
      <c r="B288" t="s">
        <v>17</v>
      </c>
      <c r="C288" s="2">
        <v>42857</v>
      </c>
      <c r="D288" s="4" t="s">
        <v>5</v>
      </c>
      <c r="E288" s="7">
        <f t="shared" si="18"/>
        <v>0.17339181286549707</v>
      </c>
      <c r="G288" s="5">
        <v>342</v>
      </c>
      <c r="H288" s="6">
        <v>59.3</v>
      </c>
      <c r="I288" s="7">
        <v>7.2</v>
      </c>
    </row>
    <row r="289" spans="1:11" x14ac:dyDescent="0.3">
      <c r="A289" s="2" t="str">
        <f t="shared" si="20"/>
        <v>JBT14-05092017-1+2</v>
      </c>
      <c r="B289" t="s">
        <v>17</v>
      </c>
      <c r="C289" s="2">
        <v>42864</v>
      </c>
      <c r="D289" s="4" t="s">
        <v>7</v>
      </c>
      <c r="E289" s="7">
        <f t="shared" si="18"/>
        <v>0.28870056497175139</v>
      </c>
      <c r="G289" s="5">
        <v>177</v>
      </c>
      <c r="H289" s="6">
        <v>51.1</v>
      </c>
      <c r="I289" s="7">
        <v>7.12</v>
      </c>
    </row>
    <row r="290" spans="1:11" x14ac:dyDescent="0.3">
      <c r="A290" s="2" t="str">
        <f t="shared" si="20"/>
        <v>JBT14-05162017-1</v>
      </c>
      <c r="B290" t="s">
        <v>17</v>
      </c>
      <c r="C290" s="2">
        <v>42871</v>
      </c>
      <c r="D290" s="4">
        <v>1</v>
      </c>
      <c r="E290" s="7">
        <f t="shared" si="18"/>
        <v>0.37831603229527105</v>
      </c>
      <c r="G290" s="5">
        <v>4335</v>
      </c>
      <c r="H290">
        <v>1640</v>
      </c>
      <c r="I290" s="7">
        <v>51.21</v>
      </c>
      <c r="J290" t="s">
        <v>33</v>
      </c>
      <c r="K290" t="s">
        <v>44</v>
      </c>
    </row>
    <row r="291" spans="1:11" x14ac:dyDescent="0.3">
      <c r="A291" s="2" t="str">
        <f t="shared" si="20"/>
        <v>JBT14-05232017-1</v>
      </c>
      <c r="B291" t="s">
        <v>17</v>
      </c>
      <c r="C291" s="2">
        <v>42878</v>
      </c>
      <c r="D291" s="4">
        <v>1</v>
      </c>
      <c r="E291" s="7">
        <f t="shared" si="18"/>
        <v>0.26521739130434785</v>
      </c>
      <c r="G291" s="5">
        <v>690</v>
      </c>
      <c r="H291" s="5">
        <v>183</v>
      </c>
      <c r="I291" s="7">
        <v>9.66</v>
      </c>
    </row>
    <row r="292" spans="1:11" x14ac:dyDescent="0.3">
      <c r="A292" s="2" t="str">
        <f t="shared" si="20"/>
        <v>JBT14-05302017-1</v>
      </c>
      <c r="B292" t="s">
        <v>17</v>
      </c>
      <c r="C292" s="2">
        <v>42885</v>
      </c>
      <c r="D292" s="4">
        <v>1</v>
      </c>
      <c r="E292" s="7">
        <f t="shared" si="18"/>
        <v>0.96803069053708435</v>
      </c>
      <c r="G292">
        <v>78.2</v>
      </c>
      <c r="H292" s="6">
        <v>75.7</v>
      </c>
      <c r="I292" s="7">
        <v>7.72</v>
      </c>
    </row>
    <row r="293" spans="1:11" x14ac:dyDescent="0.3">
      <c r="A293" s="2" t="str">
        <f t="shared" si="20"/>
        <v>JBT14-06072017-1</v>
      </c>
      <c r="B293" t="s">
        <v>17</v>
      </c>
      <c r="C293" s="2">
        <v>42893</v>
      </c>
      <c r="D293" s="4">
        <v>1</v>
      </c>
      <c r="E293" s="7">
        <f t="shared" si="18"/>
        <v>1.036231884057971</v>
      </c>
      <c r="G293" s="5">
        <v>138</v>
      </c>
      <c r="H293" s="5">
        <v>143</v>
      </c>
      <c r="I293" s="7">
        <v>19.95</v>
      </c>
    </row>
    <row r="294" spans="1:11" x14ac:dyDescent="0.3">
      <c r="A294" s="2" t="str">
        <f t="shared" si="20"/>
        <v>JBT14-06132017-1+2</v>
      </c>
      <c r="B294" t="s">
        <v>17</v>
      </c>
      <c r="C294" s="2">
        <v>42899</v>
      </c>
      <c r="D294" s="4" t="s">
        <v>7</v>
      </c>
      <c r="E294" s="7">
        <f t="shared" si="18"/>
        <v>0.81657608695652184</v>
      </c>
      <c r="G294">
        <v>73.599999999999994</v>
      </c>
      <c r="H294" s="6">
        <v>60.1</v>
      </c>
      <c r="I294" s="7">
        <v>9.89</v>
      </c>
    </row>
    <row r="295" spans="1:11" x14ac:dyDescent="0.3">
      <c r="A295" s="2" t="str">
        <f t="shared" si="20"/>
        <v>JBT14-06222017-1</v>
      </c>
      <c r="B295" t="s">
        <v>17</v>
      </c>
      <c r="C295" s="2">
        <v>42908</v>
      </c>
      <c r="D295" s="4">
        <v>1</v>
      </c>
      <c r="E295" s="7">
        <f t="shared" si="18"/>
        <v>0.69841269841269837</v>
      </c>
      <c r="G295" s="5">
        <v>189</v>
      </c>
      <c r="H295" s="5">
        <v>132</v>
      </c>
      <c r="I295" s="7">
        <v>11.88</v>
      </c>
    </row>
    <row r="296" spans="1:11" x14ac:dyDescent="0.3">
      <c r="A296" s="2" t="str">
        <f t="shared" si="20"/>
        <v>JBT14-06272017-1</v>
      </c>
      <c r="B296" t="s">
        <v>17</v>
      </c>
      <c r="C296" s="2">
        <v>42913</v>
      </c>
      <c r="D296" s="4">
        <v>1</v>
      </c>
      <c r="E296" s="7">
        <f t="shared" si="18"/>
        <v>0.43153526970954359</v>
      </c>
      <c r="G296" s="5">
        <v>482</v>
      </c>
      <c r="H296" s="5">
        <v>208</v>
      </c>
      <c r="I296" s="7">
        <v>31.95</v>
      </c>
    </row>
    <row r="297" spans="1:11" x14ac:dyDescent="0.3">
      <c r="A297" s="2" t="str">
        <f t="shared" si="20"/>
        <v>JBT14-06272017-2</v>
      </c>
      <c r="B297" t="s">
        <v>17</v>
      </c>
      <c r="C297" s="2">
        <v>42913</v>
      </c>
      <c r="D297" s="4">
        <v>2</v>
      </c>
      <c r="E297" s="7">
        <f t="shared" si="18"/>
        <v>0.55825242718446599</v>
      </c>
      <c r="G297" s="5">
        <v>618</v>
      </c>
      <c r="H297" s="5">
        <v>345</v>
      </c>
      <c r="I297" s="7">
        <v>22.75</v>
      </c>
    </row>
    <row r="298" spans="1:11" x14ac:dyDescent="0.3">
      <c r="A298" s="2" t="str">
        <f t="shared" si="20"/>
        <v>JBT14-06272017-3</v>
      </c>
      <c r="B298" t="s">
        <v>17</v>
      </c>
      <c r="C298" s="2">
        <v>42913</v>
      </c>
      <c r="D298" s="4">
        <v>3</v>
      </c>
      <c r="E298" s="7">
        <f t="shared" si="18"/>
        <v>0.87804878048780488</v>
      </c>
      <c r="G298" s="5">
        <v>246</v>
      </c>
      <c r="H298" s="5">
        <v>216</v>
      </c>
      <c r="I298" s="7">
        <v>19.91</v>
      </c>
    </row>
    <row r="299" spans="1:11" x14ac:dyDescent="0.3">
      <c r="A299" s="2" t="str">
        <f t="shared" si="20"/>
        <v>JBT14-06302017-1</v>
      </c>
      <c r="B299" t="s">
        <v>17</v>
      </c>
      <c r="C299" s="2">
        <v>42916</v>
      </c>
      <c r="D299" s="4">
        <v>1</v>
      </c>
      <c r="E299" s="7">
        <f t="shared" si="18"/>
        <v>0.48165137614678899</v>
      </c>
      <c r="G299" s="5">
        <v>436</v>
      </c>
      <c r="H299" s="5">
        <v>210</v>
      </c>
      <c r="I299" s="7">
        <v>56.87</v>
      </c>
    </row>
    <row r="300" spans="1:11" x14ac:dyDescent="0.3">
      <c r="A300" s="2" t="str">
        <f t="shared" si="20"/>
        <v>JBT14-06302017-2</v>
      </c>
      <c r="B300" t="s">
        <v>17</v>
      </c>
      <c r="C300" s="2">
        <v>42916</v>
      </c>
      <c r="D300" s="4">
        <v>2</v>
      </c>
      <c r="E300" s="7">
        <f t="shared" si="18"/>
        <v>0.73636363636363633</v>
      </c>
      <c r="G300" s="5">
        <v>220</v>
      </c>
      <c r="H300" s="5">
        <v>162</v>
      </c>
      <c r="I300" s="7">
        <v>34.229999999999997</v>
      </c>
    </row>
    <row r="301" spans="1:11" x14ac:dyDescent="0.3">
      <c r="A301" s="2" t="str">
        <f t="shared" si="20"/>
        <v>JBT14-07052017-1</v>
      </c>
      <c r="B301" t="s">
        <v>17</v>
      </c>
      <c r="C301" s="2">
        <v>42921</v>
      </c>
      <c r="D301" s="4">
        <v>1</v>
      </c>
      <c r="E301" s="7">
        <f t="shared" si="18"/>
        <v>0.90093847758081336</v>
      </c>
      <c r="G301">
        <v>95.9</v>
      </c>
      <c r="H301" s="6">
        <v>86.4</v>
      </c>
      <c r="I301" s="7">
        <v>16.809999999999999</v>
      </c>
    </row>
    <row r="302" spans="1:11" x14ac:dyDescent="0.3">
      <c r="A302" s="2" t="str">
        <f t="shared" si="20"/>
        <v>JBT14-07052017-2</v>
      </c>
      <c r="B302" t="s">
        <v>17</v>
      </c>
      <c r="C302" s="2">
        <v>42921</v>
      </c>
      <c r="D302" s="4">
        <v>2</v>
      </c>
      <c r="E302" s="7">
        <f t="shared" si="18"/>
        <v>0.81969026548672552</v>
      </c>
      <c r="G302">
        <v>90.4</v>
      </c>
      <c r="H302" s="6">
        <v>74.099999999999994</v>
      </c>
      <c r="I302" s="7">
        <v>14.07</v>
      </c>
    </row>
    <row r="303" spans="1:11" x14ac:dyDescent="0.3">
      <c r="A303" s="2" t="str">
        <f t="shared" si="20"/>
        <v>JBT14-07112017-1</v>
      </c>
      <c r="B303" t="s">
        <v>17</v>
      </c>
      <c r="C303" s="2">
        <v>42927</v>
      </c>
      <c r="D303" s="4">
        <v>1</v>
      </c>
      <c r="E303" s="7">
        <f t="shared" si="18"/>
        <v>0.84854368932038837</v>
      </c>
      <c r="G303">
        <v>103</v>
      </c>
      <c r="H303" s="6">
        <v>87.4</v>
      </c>
      <c r="I303" s="7">
        <v>13.35</v>
      </c>
    </row>
    <row r="304" spans="1:11" x14ac:dyDescent="0.3">
      <c r="A304" s="2" t="str">
        <f t="shared" si="20"/>
        <v>JBT14-07182017-1+2</v>
      </c>
      <c r="B304" t="s">
        <v>17</v>
      </c>
      <c r="C304" s="2">
        <v>42934</v>
      </c>
      <c r="D304" s="4" t="s">
        <v>7</v>
      </c>
      <c r="E304" s="7">
        <f t="shared" si="18"/>
        <v>0.86568627450980384</v>
      </c>
      <c r="G304" s="11">
        <v>102</v>
      </c>
      <c r="H304" s="10">
        <v>88.3</v>
      </c>
      <c r="I304" s="7">
        <v>14.87</v>
      </c>
      <c r="J304" t="s">
        <v>33</v>
      </c>
      <c r="K304" t="s">
        <v>28</v>
      </c>
    </row>
    <row r="305" spans="1:11" x14ac:dyDescent="0.3">
      <c r="A305" s="2" t="str">
        <f t="shared" si="20"/>
        <v>JBT14-07262017-1</v>
      </c>
      <c r="B305" t="s">
        <v>17</v>
      </c>
      <c r="C305" s="2">
        <v>42942</v>
      </c>
      <c r="D305" s="4">
        <v>1</v>
      </c>
      <c r="E305" s="7">
        <f t="shared" si="18"/>
        <v>0.87515762925599005</v>
      </c>
      <c r="G305" s="9">
        <v>79.3</v>
      </c>
      <c r="H305" s="10">
        <v>69.400000000000006</v>
      </c>
      <c r="I305" s="7">
        <v>12.9</v>
      </c>
      <c r="J305" t="s">
        <v>33</v>
      </c>
      <c r="K305" t="s">
        <v>28</v>
      </c>
    </row>
    <row r="306" spans="1:11" x14ac:dyDescent="0.3">
      <c r="A306" s="2" t="str">
        <f t="shared" si="20"/>
        <v>JBT14-08012017-1</v>
      </c>
      <c r="B306" t="s">
        <v>17</v>
      </c>
      <c r="C306" s="2">
        <v>42948</v>
      </c>
      <c r="D306" s="4">
        <v>1</v>
      </c>
      <c r="E306" s="7">
        <f t="shared" si="18"/>
        <v>0.81114130434782616</v>
      </c>
      <c r="G306" s="9">
        <v>73.599999999999994</v>
      </c>
      <c r="H306" s="10">
        <v>59.7</v>
      </c>
      <c r="I306" s="7">
        <v>11.8</v>
      </c>
      <c r="J306" t="s">
        <v>33</v>
      </c>
      <c r="K306" t="s">
        <v>28</v>
      </c>
    </row>
    <row r="307" spans="1:11" x14ac:dyDescent="0.3">
      <c r="A307" t="str">
        <f t="shared" si="20"/>
        <v>JBT14-08302017-1</v>
      </c>
      <c r="B307" t="s">
        <v>17</v>
      </c>
      <c r="C307" s="3">
        <v>42977</v>
      </c>
      <c r="D307" s="4">
        <v>1</v>
      </c>
      <c r="E307" s="7">
        <f t="shared" si="18"/>
        <v>0.68142857142857138</v>
      </c>
      <c r="G307" s="5">
        <v>350</v>
      </c>
      <c r="H307" s="5">
        <v>238.5</v>
      </c>
    </row>
    <row r="308" spans="1:11" x14ac:dyDescent="0.3">
      <c r="A308" t="str">
        <f t="shared" ref="A308:A321" si="21">B308&amp;"-"&amp;TEXT(C308,"mmddyy")&amp;"-"&amp;D308</f>
        <v>JBT14-090517-1</v>
      </c>
      <c r="B308" t="s">
        <v>17</v>
      </c>
      <c r="C308" s="2">
        <v>42983</v>
      </c>
      <c r="D308" s="4">
        <v>1</v>
      </c>
      <c r="E308" s="7">
        <f t="shared" si="18"/>
        <v>0.81359223300970862</v>
      </c>
      <c r="G308" s="5">
        <v>309</v>
      </c>
      <c r="H308" s="5">
        <v>251.39999999999998</v>
      </c>
      <c r="I308" s="7">
        <v>4.97</v>
      </c>
    </row>
    <row r="309" spans="1:11" x14ac:dyDescent="0.3">
      <c r="A309" t="str">
        <f t="shared" si="21"/>
        <v>JBT14-091217-1+2</v>
      </c>
      <c r="B309" t="s">
        <v>17</v>
      </c>
      <c r="C309" s="2">
        <v>42990</v>
      </c>
      <c r="D309" s="4" t="s">
        <v>7</v>
      </c>
      <c r="E309" s="7">
        <f t="shared" si="18"/>
        <v>0.66049382716049387</v>
      </c>
      <c r="G309" s="5">
        <v>162</v>
      </c>
      <c r="H309" s="5">
        <v>107</v>
      </c>
      <c r="I309" s="1"/>
    </row>
    <row r="310" spans="1:11" x14ac:dyDescent="0.3">
      <c r="A310" t="str">
        <f t="shared" si="21"/>
        <v>JBT14-091917-1</v>
      </c>
      <c r="B310" t="s">
        <v>17</v>
      </c>
      <c r="C310" s="2">
        <v>42997</v>
      </c>
      <c r="D310" s="4">
        <v>1</v>
      </c>
      <c r="E310" s="7">
        <f t="shared" si="18"/>
        <v>0.49338374291115317</v>
      </c>
      <c r="G310" s="1">
        <v>52.9</v>
      </c>
      <c r="H310" s="6">
        <v>26.1</v>
      </c>
      <c r="I310" s="7">
        <v>7.84</v>
      </c>
    </row>
    <row r="311" spans="1:11" x14ac:dyDescent="0.3">
      <c r="A311" t="str">
        <f t="shared" si="21"/>
        <v>JBT14-092617-1</v>
      </c>
      <c r="B311" t="s">
        <v>17</v>
      </c>
      <c r="C311" s="2">
        <v>43004</v>
      </c>
      <c r="D311" s="4">
        <v>1</v>
      </c>
      <c r="E311" s="7">
        <f t="shared" si="18"/>
        <v>0.77333333333333332</v>
      </c>
      <c r="G311" s="1">
        <v>37.5</v>
      </c>
      <c r="H311" s="6">
        <v>29</v>
      </c>
      <c r="I311" s="1"/>
    </row>
    <row r="312" spans="1:11" x14ac:dyDescent="0.3">
      <c r="A312" t="str">
        <f t="shared" si="21"/>
        <v>JBT14-100317-1</v>
      </c>
      <c r="B312" t="s">
        <v>17</v>
      </c>
      <c r="C312" s="2">
        <v>43011</v>
      </c>
      <c r="D312" s="4">
        <v>1</v>
      </c>
      <c r="E312" s="7">
        <f t="shared" si="18"/>
        <v>0.82560975609756104</v>
      </c>
      <c r="G312" s="6">
        <v>82</v>
      </c>
      <c r="H312" s="6">
        <v>67.7</v>
      </c>
      <c r="I312" s="7">
        <v>4.95</v>
      </c>
    </row>
    <row r="313" spans="1:11" x14ac:dyDescent="0.3">
      <c r="A313" t="str">
        <f t="shared" si="21"/>
        <v>JBT14-101117-1</v>
      </c>
      <c r="B313" t="s">
        <v>17</v>
      </c>
      <c r="C313" s="2">
        <v>43019</v>
      </c>
      <c r="D313" s="4">
        <v>1</v>
      </c>
      <c r="E313" s="7">
        <f t="shared" si="18"/>
        <v>0.19329896907216496</v>
      </c>
      <c r="G313" s="5">
        <v>776</v>
      </c>
      <c r="H313" s="5">
        <v>150</v>
      </c>
      <c r="I313" s="1"/>
    </row>
    <row r="314" spans="1:11" x14ac:dyDescent="0.3">
      <c r="A314" t="str">
        <f t="shared" si="21"/>
        <v>JBT14-101117-3</v>
      </c>
      <c r="B314" t="s">
        <v>17</v>
      </c>
      <c r="C314" s="2">
        <v>43019</v>
      </c>
      <c r="D314" s="4">
        <v>3</v>
      </c>
      <c r="E314" s="7">
        <f t="shared" si="18"/>
        <v>0.54038179148311305</v>
      </c>
      <c r="G314" s="5">
        <v>340.5</v>
      </c>
      <c r="H314" s="5">
        <v>184</v>
      </c>
      <c r="I314" s="1"/>
    </row>
    <row r="315" spans="1:11" x14ac:dyDescent="0.3">
      <c r="A315" t="str">
        <f t="shared" si="21"/>
        <v>JBT14-101117-4</v>
      </c>
      <c r="B315" t="s">
        <v>17</v>
      </c>
      <c r="C315" s="2">
        <v>43019</v>
      </c>
      <c r="D315" s="4">
        <v>4</v>
      </c>
      <c r="E315" s="7">
        <f t="shared" si="18"/>
        <v>0.68011958146487284</v>
      </c>
      <c r="G315" s="5">
        <v>133.80000000000001</v>
      </c>
      <c r="H315" s="6">
        <v>91</v>
      </c>
      <c r="I315" s="1"/>
    </row>
    <row r="316" spans="1:11" x14ac:dyDescent="0.3">
      <c r="A316" t="str">
        <f t="shared" si="21"/>
        <v>JBT14-101717-1</v>
      </c>
      <c r="B316" t="s">
        <v>17</v>
      </c>
      <c r="C316" s="2">
        <v>43025</v>
      </c>
      <c r="D316" s="4">
        <v>1</v>
      </c>
      <c r="E316" s="7">
        <f t="shared" si="18"/>
        <v>0.73551263001485889</v>
      </c>
      <c r="G316" s="1">
        <v>67.3</v>
      </c>
      <c r="H316" s="6">
        <v>49.5</v>
      </c>
      <c r="I316" s="1"/>
    </row>
    <row r="317" spans="1:11" x14ac:dyDescent="0.3">
      <c r="A317" t="str">
        <f t="shared" si="21"/>
        <v>JBT14-102417-1</v>
      </c>
      <c r="B317" t="s">
        <v>17</v>
      </c>
      <c r="C317" s="2">
        <v>43032</v>
      </c>
      <c r="D317">
        <v>1</v>
      </c>
      <c r="E317" s="7">
        <f t="shared" si="18"/>
        <v>0.71691176470588236</v>
      </c>
      <c r="G317" s="1">
        <v>54.4</v>
      </c>
      <c r="H317" s="6">
        <v>39</v>
      </c>
    </row>
    <row r="318" spans="1:11" x14ac:dyDescent="0.3">
      <c r="A318" t="str">
        <f t="shared" si="21"/>
        <v>JBT14-110117-3</v>
      </c>
      <c r="B318" t="s">
        <v>17</v>
      </c>
      <c r="C318" s="2">
        <v>43040</v>
      </c>
      <c r="D318">
        <v>3</v>
      </c>
      <c r="E318" s="7">
        <f t="shared" si="18"/>
        <v>0.47171052631578947</v>
      </c>
      <c r="G318" s="5">
        <v>152</v>
      </c>
      <c r="H318" s="6">
        <v>71.7</v>
      </c>
    </row>
    <row r="319" spans="1:11" x14ac:dyDescent="0.3">
      <c r="A319" t="str">
        <f t="shared" si="21"/>
        <v>JBT14-110717-3+4</v>
      </c>
      <c r="B319" t="s">
        <v>17</v>
      </c>
      <c r="C319" s="2">
        <v>43046</v>
      </c>
      <c r="D319" t="s">
        <v>12</v>
      </c>
      <c r="E319" s="7">
        <f t="shared" si="18"/>
        <v>0.61118012422360257</v>
      </c>
      <c r="G319" s="5">
        <v>161</v>
      </c>
      <c r="H319" s="6">
        <v>98.4</v>
      </c>
    </row>
    <row r="320" spans="1:11" x14ac:dyDescent="0.3">
      <c r="A320" t="str">
        <f t="shared" si="21"/>
        <v>JBT14-111417-1</v>
      </c>
      <c r="B320" t="s">
        <v>17</v>
      </c>
      <c r="C320" s="2">
        <v>43053</v>
      </c>
      <c r="D320">
        <v>1</v>
      </c>
      <c r="E320" s="7">
        <f t="shared" si="18"/>
        <v>0.39906542056074767</v>
      </c>
      <c r="G320" s="1">
        <v>107</v>
      </c>
      <c r="H320" s="6">
        <v>42.7</v>
      </c>
      <c r="J320" t="s">
        <v>33</v>
      </c>
      <c r="K320" t="s">
        <v>35</v>
      </c>
    </row>
    <row r="321" spans="1:11" x14ac:dyDescent="0.3">
      <c r="A321" t="str">
        <f t="shared" si="21"/>
        <v>JBT14-112017-1</v>
      </c>
      <c r="B321" t="s">
        <v>17</v>
      </c>
      <c r="C321" s="2">
        <v>43059</v>
      </c>
      <c r="D321">
        <v>1</v>
      </c>
      <c r="E321" s="7">
        <f t="shared" si="18"/>
        <v>0.7829246139872843</v>
      </c>
      <c r="G321" s="6">
        <v>55.05</v>
      </c>
      <c r="H321" s="6">
        <v>43.1</v>
      </c>
      <c r="J321" t="s">
        <v>33</v>
      </c>
      <c r="K321" t="s">
        <v>36</v>
      </c>
    </row>
    <row r="322" spans="1:11" x14ac:dyDescent="0.3">
      <c r="A322" s="2" t="str">
        <f t="shared" ref="A322:A342" si="22">B322&amp;"-"&amp;TEXT(C322,"mmddyyyy")&amp;"-"&amp;D322</f>
        <v>JBT16-04112017-1+2</v>
      </c>
      <c r="B322" t="s">
        <v>19</v>
      </c>
      <c r="C322" s="2">
        <v>42836</v>
      </c>
      <c r="D322" s="4" t="s">
        <v>7</v>
      </c>
      <c r="E322" s="7">
        <f t="shared" ref="E322:E385" si="23">H322/G322</f>
        <v>0.69238095238095243</v>
      </c>
      <c r="G322">
        <v>105</v>
      </c>
      <c r="H322" s="6">
        <v>72.7</v>
      </c>
      <c r="I322" s="7">
        <v>5.77</v>
      </c>
    </row>
    <row r="323" spans="1:11" x14ac:dyDescent="0.3">
      <c r="A323" s="2" t="str">
        <f t="shared" si="22"/>
        <v>JBT16-04182017-1</v>
      </c>
      <c r="B323" t="s">
        <v>19</v>
      </c>
      <c r="C323" s="2">
        <v>42843</v>
      </c>
      <c r="D323" s="4" t="s">
        <v>5</v>
      </c>
      <c r="E323" s="7">
        <f t="shared" si="23"/>
        <v>0.7943262411347517</v>
      </c>
      <c r="G323">
        <v>28.2</v>
      </c>
      <c r="H323" s="6">
        <v>22.4</v>
      </c>
      <c r="I323" s="7">
        <v>5.12</v>
      </c>
    </row>
    <row r="324" spans="1:11" x14ac:dyDescent="0.3">
      <c r="A324" s="2" t="str">
        <f t="shared" si="22"/>
        <v>JBT16-04252017-1</v>
      </c>
      <c r="B324" t="s">
        <v>19</v>
      </c>
      <c r="C324" s="2">
        <v>42850</v>
      </c>
      <c r="D324" s="4" t="s">
        <v>5</v>
      </c>
      <c r="E324" s="7">
        <f t="shared" si="23"/>
        <v>0.75438596491228072</v>
      </c>
      <c r="G324">
        <v>28.5</v>
      </c>
      <c r="H324" s="6">
        <v>21.5</v>
      </c>
      <c r="I324" s="7">
        <v>4.4800000000000004</v>
      </c>
    </row>
    <row r="325" spans="1:11" x14ac:dyDescent="0.3">
      <c r="A325" s="2" t="str">
        <f t="shared" si="22"/>
        <v>JBT16-05022017-1</v>
      </c>
      <c r="B325" t="s">
        <v>19</v>
      </c>
      <c r="C325" s="2">
        <v>42857</v>
      </c>
      <c r="D325" s="4" t="s">
        <v>5</v>
      </c>
      <c r="E325" s="7">
        <f t="shared" si="23"/>
        <v>9.9531615925058547E-2</v>
      </c>
      <c r="G325" s="5">
        <v>256.2</v>
      </c>
      <c r="H325" s="6">
        <v>25.5</v>
      </c>
      <c r="I325" s="7">
        <v>3.89</v>
      </c>
    </row>
    <row r="326" spans="1:11" x14ac:dyDescent="0.3">
      <c r="A326" s="2" t="str">
        <f t="shared" si="22"/>
        <v>JBT16-05092017-1+2</v>
      </c>
      <c r="B326" t="s">
        <v>19</v>
      </c>
      <c r="C326" s="2">
        <v>42864</v>
      </c>
      <c r="D326" s="4" t="s">
        <v>7</v>
      </c>
      <c r="E326" s="7">
        <f t="shared" si="23"/>
        <v>0.43769968051118208</v>
      </c>
      <c r="G326">
        <v>31.3</v>
      </c>
      <c r="H326" s="6">
        <v>13.7</v>
      </c>
      <c r="I326" s="7">
        <v>2.79</v>
      </c>
    </row>
    <row r="327" spans="1:11" x14ac:dyDescent="0.3">
      <c r="A327" s="2" t="str">
        <f t="shared" si="22"/>
        <v>JBT16-05162017-1</v>
      </c>
      <c r="B327" t="s">
        <v>19</v>
      </c>
      <c r="C327" s="2">
        <v>42871</v>
      </c>
      <c r="D327" s="4">
        <v>1</v>
      </c>
      <c r="E327" s="7">
        <f t="shared" si="23"/>
        <v>0.68556701030927847</v>
      </c>
      <c r="G327">
        <v>19.399999999999999</v>
      </c>
      <c r="H327" s="6">
        <v>13.3</v>
      </c>
      <c r="I327" s="7">
        <v>2.89</v>
      </c>
    </row>
    <row r="328" spans="1:11" x14ac:dyDescent="0.3">
      <c r="A328" s="2" t="str">
        <f t="shared" si="22"/>
        <v>JBT16-05232017-1</v>
      </c>
      <c r="B328" t="s">
        <v>19</v>
      </c>
      <c r="C328" s="2">
        <v>42878</v>
      </c>
      <c r="D328" s="4">
        <v>1</v>
      </c>
      <c r="E328" s="7">
        <f t="shared" si="23"/>
        <v>0.64885496183206104</v>
      </c>
      <c r="G328">
        <v>26.2</v>
      </c>
      <c r="H328" s="6">
        <v>17</v>
      </c>
      <c r="I328" s="7">
        <v>2.96</v>
      </c>
    </row>
    <row r="329" spans="1:11" x14ac:dyDescent="0.3">
      <c r="A329" s="2" t="str">
        <f t="shared" si="22"/>
        <v>JBT16-05302017-1</v>
      </c>
      <c r="B329" t="s">
        <v>19</v>
      </c>
      <c r="C329" s="2">
        <v>42885</v>
      </c>
      <c r="D329" s="4">
        <v>1</v>
      </c>
      <c r="E329" s="7">
        <f t="shared" si="23"/>
        <v>0.6629213483146067</v>
      </c>
      <c r="G329">
        <v>26.7</v>
      </c>
      <c r="H329" s="6">
        <v>17.7</v>
      </c>
      <c r="I329" s="7">
        <v>2.62</v>
      </c>
    </row>
    <row r="330" spans="1:11" x14ac:dyDescent="0.3">
      <c r="A330" s="2" t="str">
        <f t="shared" si="22"/>
        <v>JBT16-06072017-1</v>
      </c>
      <c r="B330" t="s">
        <v>19</v>
      </c>
      <c r="C330" s="2">
        <v>42893</v>
      </c>
      <c r="D330" s="4">
        <v>1</v>
      </c>
      <c r="E330" s="7">
        <f t="shared" si="23"/>
        <v>0.36911196911196914</v>
      </c>
      <c r="G330">
        <v>25.9</v>
      </c>
      <c r="H330" s="6">
        <v>9.56</v>
      </c>
      <c r="I330" s="7">
        <v>3.68</v>
      </c>
      <c r="J330" t="s">
        <v>33</v>
      </c>
      <c r="K330" t="s">
        <v>40</v>
      </c>
    </row>
    <row r="331" spans="1:11" x14ac:dyDescent="0.3">
      <c r="A331" s="2" t="str">
        <f t="shared" si="22"/>
        <v>JBT16-06132017-1</v>
      </c>
      <c r="B331" t="s">
        <v>19</v>
      </c>
      <c r="C331" s="2">
        <v>42899</v>
      </c>
      <c r="D331" s="4">
        <v>1</v>
      </c>
      <c r="E331" s="7">
        <f t="shared" si="23"/>
        <v>0.59183673469387754</v>
      </c>
      <c r="G331">
        <v>29.4</v>
      </c>
      <c r="H331" s="6">
        <v>17.399999999999999</v>
      </c>
      <c r="I331" s="7">
        <v>3.44</v>
      </c>
    </row>
    <row r="332" spans="1:11" x14ac:dyDescent="0.3">
      <c r="A332" s="2" t="str">
        <f t="shared" si="22"/>
        <v>JBT16-06222017-1</v>
      </c>
      <c r="B332" t="s">
        <v>19</v>
      </c>
      <c r="C332" s="2">
        <v>42908</v>
      </c>
      <c r="D332" s="4">
        <v>1</v>
      </c>
      <c r="E332" s="7">
        <f t="shared" si="23"/>
        <v>0.38300349243306164</v>
      </c>
      <c r="G332">
        <v>85.9</v>
      </c>
      <c r="H332" s="6">
        <v>32.9</v>
      </c>
      <c r="I332" s="7">
        <v>5.81</v>
      </c>
    </row>
    <row r="333" spans="1:11" x14ac:dyDescent="0.3">
      <c r="A333" s="2" t="str">
        <f t="shared" si="22"/>
        <v>JBT16-06262017-1+2</v>
      </c>
      <c r="B333" t="s">
        <v>19</v>
      </c>
      <c r="C333" s="2">
        <v>42912</v>
      </c>
      <c r="D333" s="4" t="s">
        <v>7</v>
      </c>
      <c r="E333" s="7">
        <f t="shared" si="23"/>
        <v>0.4943946188340807</v>
      </c>
      <c r="G333">
        <v>89.2</v>
      </c>
      <c r="H333" s="6">
        <v>44.1</v>
      </c>
      <c r="I333" s="7">
        <v>21.99</v>
      </c>
    </row>
    <row r="334" spans="1:11" x14ac:dyDescent="0.3">
      <c r="A334" s="2" t="str">
        <f t="shared" si="22"/>
        <v>JBT16-07052017-1</v>
      </c>
      <c r="B334" t="s">
        <v>19</v>
      </c>
      <c r="C334" s="2">
        <v>42921</v>
      </c>
      <c r="D334" s="4">
        <v>1</v>
      </c>
      <c r="E334" s="7">
        <f t="shared" si="23"/>
        <v>0.70487804878048776</v>
      </c>
      <c r="G334" s="6">
        <v>41</v>
      </c>
      <c r="H334" s="6">
        <v>28.9</v>
      </c>
      <c r="I334" s="7">
        <v>14.85</v>
      </c>
    </row>
    <row r="335" spans="1:11" x14ac:dyDescent="0.3">
      <c r="A335" s="2" t="str">
        <f t="shared" si="22"/>
        <v>JBT16-07052017-2+3</v>
      </c>
      <c r="B335" t="s">
        <v>19</v>
      </c>
      <c r="C335" s="2">
        <v>42921</v>
      </c>
      <c r="D335" s="4" t="s">
        <v>6</v>
      </c>
      <c r="E335" s="7">
        <f t="shared" si="23"/>
        <v>0.80466472303207004</v>
      </c>
      <c r="G335">
        <v>34.299999999999997</v>
      </c>
      <c r="H335" s="6">
        <v>27.6</v>
      </c>
      <c r="I335" s="7">
        <v>12.43</v>
      </c>
    </row>
    <row r="336" spans="1:11" x14ac:dyDescent="0.3">
      <c r="A336" s="2" t="str">
        <f t="shared" si="22"/>
        <v>JBT16-07112017-1</v>
      </c>
      <c r="B336" t="s">
        <v>19</v>
      </c>
      <c r="C336" s="2">
        <v>42927</v>
      </c>
      <c r="D336" s="4">
        <v>1</v>
      </c>
      <c r="E336" s="7">
        <f t="shared" si="23"/>
        <v>0.9085365853658538</v>
      </c>
      <c r="G336">
        <v>32.799999999999997</v>
      </c>
      <c r="H336" s="6">
        <v>29.8</v>
      </c>
      <c r="I336" s="7">
        <v>9.75</v>
      </c>
    </row>
    <row r="337" spans="1:11" x14ac:dyDescent="0.3">
      <c r="A337" s="2" t="str">
        <f t="shared" si="22"/>
        <v>JBT16-07182017-1</v>
      </c>
      <c r="B337" t="s">
        <v>19</v>
      </c>
      <c r="C337" s="2">
        <v>42934</v>
      </c>
      <c r="D337" s="4" t="s">
        <v>5</v>
      </c>
      <c r="E337" s="7">
        <f t="shared" si="23"/>
        <v>0.62994350282485878</v>
      </c>
      <c r="G337">
        <v>35.4</v>
      </c>
      <c r="H337" s="6">
        <v>22.3</v>
      </c>
      <c r="I337" s="7">
        <v>8.4</v>
      </c>
    </row>
    <row r="338" spans="1:11" x14ac:dyDescent="0.3">
      <c r="A338" s="2" t="str">
        <f t="shared" si="22"/>
        <v>JBT16-07262017-1</v>
      </c>
      <c r="B338" t="s">
        <v>19</v>
      </c>
      <c r="C338" s="2">
        <v>42942</v>
      </c>
      <c r="D338" s="4">
        <v>1</v>
      </c>
      <c r="E338" s="7">
        <f t="shared" si="23"/>
        <v>0.88781431334622818</v>
      </c>
      <c r="G338" s="6">
        <v>51.7</v>
      </c>
      <c r="H338">
        <v>45.9</v>
      </c>
      <c r="I338" s="7">
        <v>8.8699999999999992</v>
      </c>
    </row>
    <row r="339" spans="1:11" x14ac:dyDescent="0.3">
      <c r="A339" s="2" t="str">
        <f t="shared" si="22"/>
        <v>JBT16-08012017-1</v>
      </c>
      <c r="B339" t="s">
        <v>19</v>
      </c>
      <c r="C339" s="2">
        <v>42948</v>
      </c>
      <c r="D339" s="4">
        <v>1</v>
      </c>
      <c r="E339" s="7">
        <f t="shared" si="23"/>
        <v>0.71480804387568553</v>
      </c>
      <c r="G339">
        <v>54.7</v>
      </c>
      <c r="H339" s="6">
        <v>39.1</v>
      </c>
      <c r="I339" s="7">
        <v>8.52</v>
      </c>
    </row>
    <row r="340" spans="1:11" x14ac:dyDescent="0.3">
      <c r="A340" s="2" t="str">
        <f t="shared" si="22"/>
        <v>JBT16-08152017-1</v>
      </c>
      <c r="B340" t="s">
        <v>19</v>
      </c>
      <c r="C340" s="2">
        <v>42962</v>
      </c>
      <c r="D340" s="4">
        <v>1</v>
      </c>
      <c r="E340" s="7">
        <f t="shared" si="23"/>
        <v>0.20503144654088051</v>
      </c>
      <c r="G340" s="5">
        <v>159</v>
      </c>
      <c r="H340" s="6">
        <v>32.6</v>
      </c>
      <c r="I340" s="7">
        <v>6.41</v>
      </c>
    </row>
    <row r="341" spans="1:11" x14ac:dyDescent="0.3">
      <c r="A341" s="2" t="str">
        <f t="shared" si="22"/>
        <v>JBT16-08222017-1</v>
      </c>
      <c r="B341" t="s">
        <v>19</v>
      </c>
      <c r="C341" s="2">
        <v>42969</v>
      </c>
      <c r="D341" s="4">
        <v>1</v>
      </c>
      <c r="E341" s="7">
        <f t="shared" si="23"/>
        <v>0.73137973137973133</v>
      </c>
      <c r="G341">
        <v>81.900000000000006</v>
      </c>
      <c r="H341" s="6">
        <v>59.9</v>
      </c>
      <c r="I341" s="7">
        <v>6.67</v>
      </c>
    </row>
    <row r="342" spans="1:11" x14ac:dyDescent="0.3">
      <c r="A342" t="str">
        <f t="shared" si="22"/>
        <v>JBT16-08302017-1</v>
      </c>
      <c r="B342" t="s">
        <v>19</v>
      </c>
      <c r="C342" s="3">
        <v>42977</v>
      </c>
      <c r="D342" s="4">
        <v>1</v>
      </c>
      <c r="E342" s="7">
        <f t="shared" si="23"/>
        <v>0.61712846347607053</v>
      </c>
      <c r="G342" s="6">
        <v>59.55</v>
      </c>
      <c r="H342" s="6">
        <v>36.75</v>
      </c>
    </row>
    <row r="343" spans="1:11" x14ac:dyDescent="0.3">
      <c r="A343" t="str">
        <f t="shared" ref="A343:A350" si="24">B343&amp;"-"&amp;TEXT(C343,"mmddyy")&amp;"-"&amp;D343</f>
        <v>JBT16-091217-1+2</v>
      </c>
      <c r="B343" t="s">
        <v>19</v>
      </c>
      <c r="C343" s="2">
        <v>42990</v>
      </c>
      <c r="D343" s="4" t="s">
        <v>7</v>
      </c>
      <c r="E343" s="7">
        <f t="shared" si="23"/>
        <v>0.57669441141498223</v>
      </c>
      <c r="G343" s="1">
        <v>84.1</v>
      </c>
      <c r="H343" s="6">
        <v>48.5</v>
      </c>
      <c r="I343" s="1"/>
    </row>
    <row r="344" spans="1:11" x14ac:dyDescent="0.3">
      <c r="A344" t="str">
        <f t="shared" si="24"/>
        <v>JBT16-091917-1</v>
      </c>
      <c r="B344" t="s">
        <v>19</v>
      </c>
      <c r="C344" s="2">
        <v>42997</v>
      </c>
      <c r="D344" s="4">
        <v>1</v>
      </c>
      <c r="E344" s="7">
        <f t="shared" si="23"/>
        <v>0.55590551181102354</v>
      </c>
      <c r="G344" s="1">
        <v>63.5</v>
      </c>
      <c r="H344" s="6">
        <v>35.299999999999997</v>
      </c>
      <c r="I344" s="7">
        <v>5.66</v>
      </c>
    </row>
    <row r="345" spans="1:11" x14ac:dyDescent="0.3">
      <c r="A345" t="str">
        <f t="shared" si="24"/>
        <v>JBT16-101017-1</v>
      </c>
      <c r="B345" t="s">
        <v>19</v>
      </c>
      <c r="C345" s="2">
        <v>43018</v>
      </c>
      <c r="D345" s="4">
        <v>1</v>
      </c>
      <c r="E345" s="7">
        <f t="shared" si="23"/>
        <v>0.6149341142020498</v>
      </c>
      <c r="G345" s="5">
        <v>1024.5</v>
      </c>
      <c r="H345" s="5">
        <v>630</v>
      </c>
      <c r="I345" s="1"/>
      <c r="J345" t="s">
        <v>33</v>
      </c>
      <c r="K345" t="s">
        <v>42</v>
      </c>
    </row>
    <row r="346" spans="1:11" x14ac:dyDescent="0.3">
      <c r="A346" t="str">
        <f t="shared" si="24"/>
        <v>JBT16-101717-1</v>
      </c>
      <c r="B346" t="s">
        <v>19</v>
      </c>
      <c r="C346" s="2">
        <v>43025</v>
      </c>
      <c r="D346" s="4">
        <v>1</v>
      </c>
      <c r="E346" s="7">
        <f t="shared" si="23"/>
        <v>0.78698224852071008</v>
      </c>
      <c r="G346" s="5">
        <v>169</v>
      </c>
      <c r="H346" s="5">
        <v>133</v>
      </c>
      <c r="I346" s="7">
        <v>7.09</v>
      </c>
    </row>
    <row r="347" spans="1:11" x14ac:dyDescent="0.3">
      <c r="A347" t="str">
        <f t="shared" si="24"/>
        <v>JBT16-110117-1</v>
      </c>
      <c r="B347" t="s">
        <v>19</v>
      </c>
      <c r="C347" s="2">
        <v>43040</v>
      </c>
      <c r="D347">
        <v>1</v>
      </c>
      <c r="E347" s="7">
        <f t="shared" si="23"/>
        <v>0.71651090342679125</v>
      </c>
      <c r="G347" s="5">
        <v>160.5</v>
      </c>
      <c r="H347" s="5">
        <v>115</v>
      </c>
    </row>
    <row r="348" spans="1:11" x14ac:dyDescent="0.3">
      <c r="A348" t="str">
        <f t="shared" si="24"/>
        <v>JBT16-110717-3</v>
      </c>
      <c r="B348" t="s">
        <v>19</v>
      </c>
      <c r="C348" s="2">
        <v>43046</v>
      </c>
      <c r="D348">
        <v>3</v>
      </c>
      <c r="E348" s="7">
        <f t="shared" si="23"/>
        <v>0.88063439065108517</v>
      </c>
      <c r="G348" s="5">
        <v>119.8</v>
      </c>
      <c r="H348" s="5">
        <v>105.5</v>
      </c>
    </row>
    <row r="349" spans="1:11" x14ac:dyDescent="0.3">
      <c r="A349" t="str">
        <f t="shared" si="24"/>
        <v>JBT16-111417-1</v>
      </c>
      <c r="B349" t="s">
        <v>19</v>
      </c>
      <c r="C349" s="2">
        <v>43053</v>
      </c>
      <c r="D349">
        <v>1</v>
      </c>
      <c r="E349" s="7">
        <f t="shared" si="23"/>
        <v>0.7078651685393258</v>
      </c>
      <c r="G349" s="1">
        <v>44.5</v>
      </c>
      <c r="H349" s="6">
        <v>31.5</v>
      </c>
      <c r="J349" t="s">
        <v>33</v>
      </c>
      <c r="K349" t="s">
        <v>35</v>
      </c>
    </row>
    <row r="350" spans="1:11" x14ac:dyDescent="0.3">
      <c r="A350" t="str">
        <f t="shared" si="24"/>
        <v>JBT16-112017-1</v>
      </c>
      <c r="B350" t="s">
        <v>19</v>
      </c>
      <c r="C350" s="2">
        <v>43059</v>
      </c>
      <c r="D350">
        <v>1</v>
      </c>
      <c r="E350" s="7">
        <f t="shared" si="23"/>
        <v>0.58333333333333337</v>
      </c>
      <c r="G350" s="6">
        <v>18</v>
      </c>
      <c r="H350" s="6">
        <v>10.5</v>
      </c>
      <c r="J350" t="s">
        <v>33</v>
      </c>
      <c r="K350" t="s">
        <v>36</v>
      </c>
    </row>
    <row r="351" spans="1:11" x14ac:dyDescent="0.3">
      <c r="A351" s="2" t="str">
        <f t="shared" ref="A351:A374" si="25">B351&amp;"-"&amp;TEXT(C351,"mmddyyyy")&amp;"-"&amp;D351</f>
        <v>JBT18-04252017-1</v>
      </c>
      <c r="B351" t="s">
        <v>20</v>
      </c>
      <c r="C351" s="2">
        <v>42850</v>
      </c>
      <c r="D351" s="4" t="s">
        <v>5</v>
      </c>
      <c r="E351" s="7">
        <f t="shared" si="23"/>
        <v>0.52745995423340963</v>
      </c>
      <c r="G351">
        <v>87.4</v>
      </c>
      <c r="H351" s="6">
        <v>46.1</v>
      </c>
      <c r="I351" s="7">
        <v>1.1599999999999999</v>
      </c>
    </row>
    <row r="352" spans="1:11" x14ac:dyDescent="0.3">
      <c r="A352" s="2" t="str">
        <f t="shared" si="25"/>
        <v>JBT18-05022017-1</v>
      </c>
      <c r="B352" t="s">
        <v>20</v>
      </c>
      <c r="C352" s="2">
        <v>42857</v>
      </c>
      <c r="D352" s="4" t="s">
        <v>5</v>
      </c>
      <c r="E352" s="7">
        <f t="shared" si="23"/>
        <v>0.24882352941176469</v>
      </c>
      <c r="G352" s="5">
        <v>170</v>
      </c>
      <c r="H352" s="6">
        <v>42.3</v>
      </c>
      <c r="I352" s="7">
        <v>1.26</v>
      </c>
    </row>
    <row r="353" spans="1:11" x14ac:dyDescent="0.3">
      <c r="A353" s="2" t="str">
        <f t="shared" si="25"/>
        <v>JBT18-05092017-1</v>
      </c>
      <c r="B353" t="s">
        <v>20</v>
      </c>
      <c r="C353" s="2">
        <v>42864</v>
      </c>
      <c r="D353" s="4">
        <v>1</v>
      </c>
      <c r="E353" s="7">
        <f t="shared" si="23"/>
        <v>0.28642857142857142</v>
      </c>
      <c r="G353" s="5">
        <v>140</v>
      </c>
      <c r="H353" s="6">
        <v>40.1</v>
      </c>
      <c r="I353" s="7">
        <v>1.1299999999999999</v>
      </c>
    </row>
    <row r="354" spans="1:11" x14ac:dyDescent="0.3">
      <c r="A354" s="2" t="str">
        <f t="shared" si="25"/>
        <v>JBT18-05092017-2</v>
      </c>
      <c r="B354" t="s">
        <v>20</v>
      </c>
      <c r="C354" s="2">
        <v>42864</v>
      </c>
      <c r="D354" s="4">
        <v>2</v>
      </c>
      <c r="E354" s="7">
        <f t="shared" si="23"/>
        <v>0.4838709677419355</v>
      </c>
      <c r="G354">
        <v>77.5</v>
      </c>
      <c r="H354" s="6">
        <v>37.5</v>
      </c>
      <c r="I354">
        <v>0.99</v>
      </c>
    </row>
    <row r="355" spans="1:11" x14ac:dyDescent="0.3">
      <c r="A355" s="2" t="str">
        <f t="shared" si="25"/>
        <v>JBT18-05092017-3</v>
      </c>
      <c r="B355" t="s">
        <v>20</v>
      </c>
      <c r="C355" s="2">
        <v>42864</v>
      </c>
      <c r="D355" s="4">
        <v>3</v>
      </c>
      <c r="E355" s="7">
        <f t="shared" si="23"/>
        <v>0.20440251572327045</v>
      </c>
      <c r="G355" s="5">
        <v>159</v>
      </c>
      <c r="H355" s="6">
        <v>32.5</v>
      </c>
      <c r="I355" s="7">
        <v>1.06</v>
      </c>
    </row>
    <row r="356" spans="1:11" x14ac:dyDescent="0.3">
      <c r="A356" s="2" t="str">
        <f t="shared" si="25"/>
        <v>JBT18-05092017-4</v>
      </c>
      <c r="B356" t="s">
        <v>20</v>
      </c>
      <c r="C356" s="2">
        <v>42864</v>
      </c>
      <c r="D356" s="4">
        <v>4</v>
      </c>
      <c r="E356" s="7">
        <f t="shared" si="23"/>
        <v>0.19396984924623117</v>
      </c>
      <c r="G356" s="5">
        <v>199</v>
      </c>
      <c r="H356" s="6">
        <v>38.6</v>
      </c>
      <c r="I356" s="7">
        <v>1.1000000000000001</v>
      </c>
    </row>
    <row r="357" spans="1:11" x14ac:dyDescent="0.3">
      <c r="A357" s="2" t="str">
        <f t="shared" si="25"/>
        <v>JBT18-05162017-1</v>
      </c>
      <c r="B357" t="s">
        <v>20</v>
      </c>
      <c r="C357" s="2">
        <v>42871</v>
      </c>
      <c r="D357" s="4">
        <v>1</v>
      </c>
      <c r="E357" s="7">
        <f t="shared" si="23"/>
        <v>0.44430693069306931</v>
      </c>
      <c r="G357">
        <v>80.8</v>
      </c>
      <c r="H357" s="6">
        <v>35.9</v>
      </c>
      <c r="I357">
        <v>0.71</v>
      </c>
    </row>
    <row r="358" spans="1:11" x14ac:dyDescent="0.3">
      <c r="A358" s="2" t="str">
        <f t="shared" si="25"/>
        <v>JBT18-05232017-1</v>
      </c>
      <c r="B358" t="s">
        <v>20</v>
      </c>
      <c r="C358" s="2">
        <v>42878</v>
      </c>
      <c r="D358" s="4">
        <v>1</v>
      </c>
      <c r="E358" s="7">
        <f t="shared" si="23"/>
        <v>0.32193158953722334</v>
      </c>
      <c r="G358">
        <v>49.7</v>
      </c>
      <c r="H358" s="6">
        <v>16</v>
      </c>
      <c r="I358">
        <v>0.78</v>
      </c>
    </row>
    <row r="359" spans="1:11" x14ac:dyDescent="0.3">
      <c r="A359" s="2" t="str">
        <f t="shared" si="25"/>
        <v>JBT18-05302017-1</v>
      </c>
      <c r="B359" t="s">
        <v>20</v>
      </c>
      <c r="C359" s="2">
        <v>42885</v>
      </c>
      <c r="D359" s="4">
        <v>1</v>
      </c>
      <c r="E359" s="7">
        <f t="shared" si="23"/>
        <v>0.25813692480359146</v>
      </c>
      <c r="G359">
        <v>89.1</v>
      </c>
      <c r="H359" s="6">
        <v>23</v>
      </c>
      <c r="I359">
        <v>0.95</v>
      </c>
    </row>
    <row r="360" spans="1:11" x14ac:dyDescent="0.3">
      <c r="A360" s="2" t="str">
        <f t="shared" si="25"/>
        <v>JBT18-06062017-1</v>
      </c>
      <c r="B360" t="s">
        <v>20</v>
      </c>
      <c r="C360" s="2">
        <v>42892</v>
      </c>
      <c r="D360" s="4">
        <v>1</v>
      </c>
      <c r="E360" s="7">
        <f t="shared" si="23"/>
        <v>0.18473118279569892</v>
      </c>
      <c r="G360">
        <v>46.5</v>
      </c>
      <c r="H360" s="6">
        <v>8.59</v>
      </c>
      <c r="I360">
        <v>0.79</v>
      </c>
      <c r="J360" t="s">
        <v>33</v>
      </c>
      <c r="K360" t="s">
        <v>40</v>
      </c>
    </row>
    <row r="361" spans="1:11" x14ac:dyDescent="0.3">
      <c r="A361" s="2" t="str">
        <f t="shared" si="25"/>
        <v>JBT18-06132017-1</v>
      </c>
      <c r="B361" t="s">
        <v>20</v>
      </c>
      <c r="C361" s="2">
        <v>42899</v>
      </c>
      <c r="D361" s="4">
        <v>1</v>
      </c>
      <c r="E361" s="7">
        <f t="shared" si="23"/>
        <v>0.19437500000000002</v>
      </c>
      <c r="G361" s="5">
        <v>160</v>
      </c>
      <c r="H361" s="6">
        <v>31.1</v>
      </c>
      <c r="I361" s="7">
        <v>1.25</v>
      </c>
    </row>
    <row r="362" spans="1:11" x14ac:dyDescent="0.3">
      <c r="A362" s="2" t="str">
        <f t="shared" si="25"/>
        <v>JBT18-06222017-1</v>
      </c>
      <c r="B362" t="s">
        <v>20</v>
      </c>
      <c r="C362" s="2">
        <v>42908</v>
      </c>
      <c r="D362" s="4">
        <v>1</v>
      </c>
      <c r="E362" s="7">
        <f t="shared" si="23"/>
        <v>0</v>
      </c>
      <c r="G362">
        <v>71.2</v>
      </c>
      <c r="I362" s="7">
        <v>1.33</v>
      </c>
      <c r="J362" t="s">
        <v>33</v>
      </c>
      <c r="K362" t="s">
        <v>39</v>
      </c>
    </row>
    <row r="363" spans="1:11" x14ac:dyDescent="0.3">
      <c r="A363" s="2" t="str">
        <f t="shared" si="25"/>
        <v>JBT18-06302017-1</v>
      </c>
      <c r="B363" t="s">
        <v>20</v>
      </c>
      <c r="C363" s="2">
        <v>42916</v>
      </c>
      <c r="D363" s="4">
        <v>1</v>
      </c>
      <c r="E363" s="7">
        <f t="shared" si="23"/>
        <v>0.21957773512476009</v>
      </c>
      <c r="G363" s="5">
        <v>260.5</v>
      </c>
      <c r="H363" s="6">
        <v>57.2</v>
      </c>
      <c r="I363" s="7">
        <v>2.04</v>
      </c>
    </row>
    <row r="364" spans="1:11" x14ac:dyDescent="0.3">
      <c r="A364" s="2" t="str">
        <f t="shared" si="25"/>
        <v>JBT18-06302017-2</v>
      </c>
      <c r="B364" t="s">
        <v>20</v>
      </c>
      <c r="C364" s="2">
        <v>42916</v>
      </c>
      <c r="D364" s="4">
        <v>2</v>
      </c>
      <c r="E364" s="7">
        <f t="shared" si="23"/>
        <v>0.30555555555555558</v>
      </c>
      <c r="G364" s="5">
        <v>234</v>
      </c>
      <c r="H364" s="6">
        <v>71.5</v>
      </c>
      <c r="I364" s="7">
        <v>1.9</v>
      </c>
    </row>
    <row r="365" spans="1:11" x14ac:dyDescent="0.3">
      <c r="A365" s="2" t="str">
        <f t="shared" si="25"/>
        <v>JBT18-06302017-3</v>
      </c>
      <c r="B365" t="s">
        <v>20</v>
      </c>
      <c r="C365" s="2">
        <v>42916</v>
      </c>
      <c r="D365" s="4">
        <v>3</v>
      </c>
      <c r="E365" s="7">
        <f t="shared" si="23"/>
        <v>0.2859223300970874</v>
      </c>
      <c r="G365" s="5">
        <v>206</v>
      </c>
      <c r="H365" s="6">
        <v>58.9</v>
      </c>
      <c r="I365" s="7">
        <v>1.61</v>
      </c>
    </row>
    <row r="366" spans="1:11" x14ac:dyDescent="0.3">
      <c r="A366" s="2" t="str">
        <f t="shared" si="25"/>
        <v>JBT18-06302017-4</v>
      </c>
      <c r="B366" t="s">
        <v>20</v>
      </c>
      <c r="C366" s="2">
        <v>42916</v>
      </c>
      <c r="D366" s="4">
        <v>4</v>
      </c>
      <c r="E366" s="7">
        <f t="shared" si="23"/>
        <v>0.40774647887323945</v>
      </c>
      <c r="G366" s="5">
        <v>142</v>
      </c>
      <c r="H366" s="6">
        <v>57.9</v>
      </c>
      <c r="I366" s="7">
        <v>1.38</v>
      </c>
    </row>
    <row r="367" spans="1:11" x14ac:dyDescent="0.3">
      <c r="A367" s="2" t="str">
        <f t="shared" si="25"/>
        <v>JBT18-07052017-1+2+3+4</v>
      </c>
      <c r="B367" t="s">
        <v>20</v>
      </c>
      <c r="C367" s="2">
        <v>42921</v>
      </c>
      <c r="D367" s="4" t="s">
        <v>21</v>
      </c>
      <c r="E367" s="7">
        <f t="shared" si="23"/>
        <v>0.52027972027972036</v>
      </c>
      <c r="G367" s="5">
        <v>143</v>
      </c>
      <c r="H367" s="6">
        <v>74.400000000000006</v>
      </c>
      <c r="I367">
        <v>0.98</v>
      </c>
    </row>
    <row r="368" spans="1:11" x14ac:dyDescent="0.3">
      <c r="A368" s="2" t="str">
        <f t="shared" si="25"/>
        <v>JBT18-07112017-1</v>
      </c>
      <c r="B368" t="s">
        <v>20</v>
      </c>
      <c r="C368" s="2">
        <v>42927</v>
      </c>
      <c r="D368" s="4">
        <v>1</v>
      </c>
      <c r="E368" s="7">
        <f t="shared" si="23"/>
        <v>0.44074074074074077</v>
      </c>
      <c r="G368" s="5">
        <v>135</v>
      </c>
      <c r="H368" s="6">
        <v>59.5</v>
      </c>
      <c r="I368" s="7">
        <v>1.06</v>
      </c>
    </row>
    <row r="369" spans="1:9" x14ac:dyDescent="0.3">
      <c r="A369" s="2" t="str">
        <f t="shared" si="25"/>
        <v>JBT18-07182017-1</v>
      </c>
      <c r="B369" t="s">
        <v>20</v>
      </c>
      <c r="C369" s="2">
        <v>42934</v>
      </c>
      <c r="D369" s="4" t="s">
        <v>5</v>
      </c>
      <c r="E369" s="7">
        <f t="shared" si="23"/>
        <v>0.90710382513661203</v>
      </c>
      <c r="F369" t="s">
        <v>28</v>
      </c>
      <c r="G369" s="8">
        <v>183</v>
      </c>
      <c r="H369" s="8">
        <v>166</v>
      </c>
      <c r="I369" s="7">
        <v>1.1499999999999999</v>
      </c>
    </row>
    <row r="370" spans="1:9" x14ac:dyDescent="0.3">
      <c r="A370" s="2" t="str">
        <f t="shared" si="25"/>
        <v>JBT18-07262017-1</v>
      </c>
      <c r="B370" t="s">
        <v>20</v>
      </c>
      <c r="C370" s="2">
        <v>42942</v>
      </c>
      <c r="D370" s="4">
        <v>1</v>
      </c>
      <c r="E370" s="7">
        <f t="shared" si="23"/>
        <v>0.60150375939849621</v>
      </c>
      <c r="G370">
        <v>66.5</v>
      </c>
      <c r="H370" s="6">
        <v>40</v>
      </c>
      <c r="I370" s="7">
        <v>1.1000000000000001</v>
      </c>
    </row>
    <row r="371" spans="1:9" x14ac:dyDescent="0.3">
      <c r="A371" s="2" t="str">
        <f t="shared" si="25"/>
        <v>JBT18-08012017-1</v>
      </c>
      <c r="B371" t="s">
        <v>20</v>
      </c>
      <c r="C371" s="2">
        <v>42948</v>
      </c>
      <c r="D371" s="4">
        <v>1</v>
      </c>
      <c r="E371" s="7">
        <f t="shared" si="23"/>
        <v>0.65127020785219403</v>
      </c>
      <c r="G371">
        <v>43.3</v>
      </c>
      <c r="H371" s="6">
        <v>28.2</v>
      </c>
      <c r="I371">
        <v>0.83</v>
      </c>
    </row>
    <row r="372" spans="1:9" x14ac:dyDescent="0.3">
      <c r="A372" s="2" t="str">
        <f t="shared" si="25"/>
        <v>JBT18-08082017-1</v>
      </c>
      <c r="B372" t="s">
        <v>20</v>
      </c>
      <c r="C372" s="2">
        <v>42955</v>
      </c>
      <c r="D372" s="4">
        <v>1</v>
      </c>
      <c r="E372" s="7">
        <f t="shared" si="23"/>
        <v>0.46666666666666673</v>
      </c>
      <c r="G372">
        <v>34.5</v>
      </c>
      <c r="H372" s="6">
        <v>16.100000000000001</v>
      </c>
    </row>
    <row r="373" spans="1:9" x14ac:dyDescent="0.3">
      <c r="A373" s="2" t="str">
        <f t="shared" si="25"/>
        <v>JBT18-08222017-1</v>
      </c>
      <c r="B373" t="s">
        <v>20</v>
      </c>
      <c r="C373" s="2">
        <v>42969</v>
      </c>
      <c r="D373" s="4">
        <v>1</v>
      </c>
      <c r="E373" s="7">
        <f t="shared" si="23"/>
        <v>0.43610013175230566</v>
      </c>
      <c r="G373">
        <v>75.900000000000006</v>
      </c>
      <c r="H373" s="6">
        <v>33.1</v>
      </c>
      <c r="I373" s="7">
        <v>2.1800000000000002</v>
      </c>
    </row>
    <row r="374" spans="1:9" x14ac:dyDescent="0.3">
      <c r="A374" t="str">
        <f t="shared" si="25"/>
        <v>JBT18-08302017-1</v>
      </c>
      <c r="B374" t="s">
        <v>20</v>
      </c>
      <c r="C374" s="3">
        <v>42977</v>
      </c>
      <c r="D374" s="4">
        <v>1</v>
      </c>
      <c r="E374" s="7">
        <f t="shared" si="23"/>
        <v>0.5757575757575758</v>
      </c>
      <c r="G374">
        <v>46.2</v>
      </c>
      <c r="H374" s="6">
        <v>26.6</v>
      </c>
    </row>
    <row r="375" spans="1:9" x14ac:dyDescent="0.3">
      <c r="A375" t="str">
        <f t="shared" ref="A375:A386" si="26">B375&amp;"-"&amp;TEXT(C375,"mmddyy")&amp;"-"&amp;D375</f>
        <v>JBT18-090517-1</v>
      </c>
      <c r="B375" t="s">
        <v>20</v>
      </c>
      <c r="C375" s="2">
        <v>42983</v>
      </c>
      <c r="D375" s="4">
        <v>1</v>
      </c>
      <c r="E375" s="7">
        <f t="shared" si="23"/>
        <v>0.37285902503293805</v>
      </c>
      <c r="G375">
        <v>75.900000000000006</v>
      </c>
      <c r="H375" s="6">
        <v>28.3</v>
      </c>
      <c r="I375" s="7">
        <v>3.15</v>
      </c>
    </row>
    <row r="376" spans="1:9" x14ac:dyDescent="0.3">
      <c r="A376" t="str">
        <f t="shared" si="26"/>
        <v>JBT18-091217-1</v>
      </c>
      <c r="B376" t="s">
        <v>20</v>
      </c>
      <c r="C376" s="2">
        <v>42990</v>
      </c>
      <c r="D376" s="4">
        <v>1</v>
      </c>
      <c r="E376" s="7">
        <f t="shared" si="23"/>
        <v>0.61103633916554512</v>
      </c>
      <c r="G376" s="5">
        <v>185.75</v>
      </c>
      <c r="H376" s="5">
        <v>113.5</v>
      </c>
      <c r="I376" s="1"/>
    </row>
    <row r="377" spans="1:9" x14ac:dyDescent="0.3">
      <c r="A377" t="str">
        <f t="shared" si="26"/>
        <v>JBT18-091217-2</v>
      </c>
      <c r="B377" t="s">
        <v>20</v>
      </c>
      <c r="C377" s="2">
        <v>42990</v>
      </c>
      <c r="D377" s="4">
        <v>2</v>
      </c>
      <c r="E377" s="7">
        <f t="shared" si="23"/>
        <v>0.60854700854700861</v>
      </c>
      <c r="G377" s="5">
        <v>117</v>
      </c>
      <c r="H377" s="6">
        <v>71.2</v>
      </c>
      <c r="I377" s="1"/>
    </row>
    <row r="378" spans="1:9" x14ac:dyDescent="0.3">
      <c r="A378" t="str">
        <f t="shared" si="26"/>
        <v>JBT18-091917-1</v>
      </c>
      <c r="B378" t="s">
        <v>20</v>
      </c>
      <c r="C378" s="2">
        <v>42997</v>
      </c>
      <c r="D378" s="4">
        <v>1</v>
      </c>
      <c r="E378" s="7">
        <f t="shared" si="23"/>
        <v>0.41640866873065019</v>
      </c>
      <c r="G378" s="1">
        <v>64.599999999999994</v>
      </c>
      <c r="H378" s="6">
        <v>26.9</v>
      </c>
      <c r="I378" s="1">
        <v>0.84</v>
      </c>
    </row>
    <row r="379" spans="1:9" x14ac:dyDescent="0.3">
      <c r="A379" t="str">
        <f t="shared" si="26"/>
        <v>JBT18-092617-1</v>
      </c>
      <c r="B379" t="s">
        <v>20</v>
      </c>
      <c r="C379" s="2">
        <v>43004</v>
      </c>
      <c r="D379" s="4">
        <v>1</v>
      </c>
      <c r="E379" s="7">
        <f t="shared" si="23"/>
        <v>0.15888888888888889</v>
      </c>
      <c r="G379" s="5">
        <v>180</v>
      </c>
      <c r="H379" s="6">
        <v>28.6</v>
      </c>
      <c r="I379" s="1"/>
    </row>
    <row r="380" spans="1:9" x14ac:dyDescent="0.3">
      <c r="A380" t="str">
        <f t="shared" si="26"/>
        <v>JBT18-101017-1</v>
      </c>
      <c r="B380" t="s">
        <v>20</v>
      </c>
      <c r="C380" s="2">
        <v>43018</v>
      </c>
      <c r="D380" s="4">
        <v>1</v>
      </c>
      <c r="E380" s="7">
        <f t="shared" si="23"/>
        <v>0.36278026905829597</v>
      </c>
      <c r="G380" s="5">
        <v>223</v>
      </c>
      <c r="H380" s="6">
        <v>80.900000000000006</v>
      </c>
      <c r="I380" s="1"/>
    </row>
    <row r="381" spans="1:9" x14ac:dyDescent="0.3">
      <c r="A381" t="str">
        <f t="shared" si="26"/>
        <v>JBT18-101717-1</v>
      </c>
      <c r="B381" t="s">
        <v>20</v>
      </c>
      <c r="C381" s="2">
        <v>43025</v>
      </c>
      <c r="D381" s="4">
        <v>1</v>
      </c>
      <c r="E381" s="7">
        <f t="shared" si="23"/>
        <v>0.24564102564102563</v>
      </c>
      <c r="G381" s="5">
        <v>195</v>
      </c>
      <c r="H381" s="6">
        <v>47.9</v>
      </c>
      <c r="I381" s="7">
        <v>1.58</v>
      </c>
    </row>
    <row r="382" spans="1:9" x14ac:dyDescent="0.3">
      <c r="A382" t="str">
        <f t="shared" si="26"/>
        <v>JBT18-102417-1</v>
      </c>
      <c r="B382" t="s">
        <v>20</v>
      </c>
      <c r="C382" s="2">
        <v>43032</v>
      </c>
      <c r="D382">
        <v>1</v>
      </c>
      <c r="E382" s="7">
        <f t="shared" si="23"/>
        <v>0.70618556701030932</v>
      </c>
      <c r="G382" s="6">
        <v>97</v>
      </c>
      <c r="H382" s="6">
        <v>68.5</v>
      </c>
    </row>
    <row r="383" spans="1:9" x14ac:dyDescent="0.3">
      <c r="A383" t="str">
        <f t="shared" si="26"/>
        <v>JBT18-110117-1</v>
      </c>
      <c r="B383" t="s">
        <v>20</v>
      </c>
      <c r="C383" s="2">
        <v>43040</v>
      </c>
      <c r="D383">
        <v>1</v>
      </c>
      <c r="E383" s="7">
        <f t="shared" si="23"/>
        <v>0.44907407407407407</v>
      </c>
      <c r="G383" s="5">
        <v>432</v>
      </c>
      <c r="H383" s="5">
        <v>194</v>
      </c>
    </row>
    <row r="384" spans="1:9" x14ac:dyDescent="0.3">
      <c r="A384" t="str">
        <f t="shared" si="26"/>
        <v>JBT18-110717-3</v>
      </c>
      <c r="B384" t="s">
        <v>20</v>
      </c>
      <c r="C384" s="2">
        <v>43046</v>
      </c>
      <c r="D384">
        <v>3</v>
      </c>
      <c r="E384" s="7">
        <f t="shared" si="23"/>
        <v>0.56307692307692314</v>
      </c>
      <c r="G384" s="5">
        <v>130</v>
      </c>
      <c r="H384" s="6">
        <v>73.2</v>
      </c>
    </row>
    <row r="385" spans="1:11" x14ac:dyDescent="0.3">
      <c r="A385" t="str">
        <f t="shared" si="26"/>
        <v>JBT18-111417-1</v>
      </c>
      <c r="B385" t="s">
        <v>20</v>
      </c>
      <c r="C385" s="2">
        <v>43053</v>
      </c>
      <c r="D385">
        <v>1</v>
      </c>
      <c r="E385" s="7">
        <f t="shared" si="23"/>
        <v>0.72826086956521741</v>
      </c>
      <c r="G385" s="6">
        <v>46</v>
      </c>
      <c r="H385" s="6">
        <v>33.5</v>
      </c>
      <c r="J385" t="s">
        <v>33</v>
      </c>
      <c r="K385" t="s">
        <v>35</v>
      </c>
    </row>
    <row r="386" spans="1:11" x14ac:dyDescent="0.3">
      <c r="A386" t="str">
        <f t="shared" si="26"/>
        <v>JBT18-112017-1</v>
      </c>
      <c r="B386" t="s">
        <v>20</v>
      </c>
      <c r="C386" s="2">
        <v>43059</v>
      </c>
      <c r="D386">
        <v>1</v>
      </c>
      <c r="E386" s="7">
        <f t="shared" ref="E386:E415" si="27">H386/G386</f>
        <v>0.7056910569105691</v>
      </c>
      <c r="G386" s="1">
        <v>61.5</v>
      </c>
      <c r="H386" s="6">
        <v>43.4</v>
      </c>
      <c r="J386" t="s">
        <v>33</v>
      </c>
      <c r="K386" t="s">
        <v>36</v>
      </c>
    </row>
    <row r="387" spans="1:11" x14ac:dyDescent="0.3">
      <c r="A387" s="2" t="str">
        <f t="shared" ref="A387:A406" si="28">B387&amp;"-"&amp;TEXT(C387,"mmddyyyy")&amp;"-"&amp;D387</f>
        <v>JBT19-04252017-1</v>
      </c>
      <c r="B387" t="s">
        <v>22</v>
      </c>
      <c r="C387" s="2">
        <v>42850</v>
      </c>
      <c r="D387" s="4" t="s">
        <v>5</v>
      </c>
      <c r="E387" s="7">
        <f t="shared" si="27"/>
        <v>0.85804416403785488</v>
      </c>
      <c r="G387" s="9">
        <v>31.7</v>
      </c>
      <c r="H387" s="10">
        <v>27.2</v>
      </c>
      <c r="I387" s="7">
        <v>1</v>
      </c>
      <c r="J387" t="s">
        <v>33</v>
      </c>
      <c r="K387" t="s">
        <v>28</v>
      </c>
    </row>
    <row r="388" spans="1:11" x14ac:dyDescent="0.3">
      <c r="A388" s="2" t="str">
        <f t="shared" si="28"/>
        <v>JBT19-05022017-1</v>
      </c>
      <c r="B388" t="s">
        <v>22</v>
      </c>
      <c r="C388" s="2">
        <v>42857</v>
      </c>
      <c r="D388" s="4" t="s">
        <v>5</v>
      </c>
      <c r="E388" s="7">
        <f t="shared" si="27"/>
        <v>0.37678571428571433</v>
      </c>
      <c r="G388" s="6">
        <v>56</v>
      </c>
      <c r="H388" s="6">
        <v>21.1</v>
      </c>
      <c r="I388" s="7">
        <v>1.1000000000000001</v>
      </c>
    </row>
    <row r="389" spans="1:11" x14ac:dyDescent="0.3">
      <c r="A389" s="2" t="str">
        <f t="shared" si="28"/>
        <v>JBT19-05092017-1</v>
      </c>
      <c r="B389" t="s">
        <v>22</v>
      </c>
      <c r="C389" s="2">
        <v>42864</v>
      </c>
      <c r="D389" s="4">
        <v>1</v>
      </c>
      <c r="E389" s="7">
        <f t="shared" si="27"/>
        <v>0.72568578553615959</v>
      </c>
      <c r="G389">
        <v>40.1</v>
      </c>
      <c r="H389" s="6">
        <v>29.1</v>
      </c>
      <c r="I389">
        <v>0.76</v>
      </c>
    </row>
    <row r="390" spans="1:11" x14ac:dyDescent="0.3">
      <c r="A390" s="2" t="str">
        <f t="shared" si="28"/>
        <v>JBT19-05092017-2</v>
      </c>
      <c r="B390" t="s">
        <v>22</v>
      </c>
      <c r="C390" s="2">
        <v>42864</v>
      </c>
      <c r="D390" s="4">
        <v>2</v>
      </c>
      <c r="E390" s="7">
        <f t="shared" si="27"/>
        <v>0.58373205741626799</v>
      </c>
      <c r="G390">
        <v>20.9</v>
      </c>
      <c r="H390" s="6">
        <v>12.2</v>
      </c>
      <c r="I390">
        <v>0.61</v>
      </c>
    </row>
    <row r="391" spans="1:11" x14ac:dyDescent="0.3">
      <c r="A391" s="2" t="str">
        <f t="shared" si="28"/>
        <v>JBT19-05092017-3+4</v>
      </c>
      <c r="B391" t="s">
        <v>22</v>
      </c>
      <c r="C391" s="2">
        <v>42864</v>
      </c>
      <c r="D391" s="4" t="s">
        <v>12</v>
      </c>
      <c r="E391" s="7">
        <f t="shared" si="27"/>
        <v>0.36956521739130432</v>
      </c>
      <c r="G391">
        <v>55.2</v>
      </c>
      <c r="H391" s="6">
        <v>20.399999999999999</v>
      </c>
      <c r="I391">
        <v>0.82</v>
      </c>
    </row>
    <row r="392" spans="1:11" x14ac:dyDescent="0.3">
      <c r="A392" s="2" t="str">
        <f t="shared" si="28"/>
        <v>JBT19-05162017-1</v>
      </c>
      <c r="B392" t="s">
        <v>22</v>
      </c>
      <c r="C392" s="2">
        <v>42871</v>
      </c>
      <c r="D392" s="4">
        <v>1</v>
      </c>
      <c r="E392" s="7">
        <f t="shared" si="27"/>
        <v>0.71590909090909083</v>
      </c>
      <c r="G392">
        <v>17.600000000000001</v>
      </c>
      <c r="H392" s="6">
        <v>12.6</v>
      </c>
      <c r="I392">
        <v>0.45</v>
      </c>
    </row>
    <row r="393" spans="1:11" x14ac:dyDescent="0.3">
      <c r="A393" s="2" t="str">
        <f t="shared" si="28"/>
        <v>JBT19-05232017-1</v>
      </c>
      <c r="B393" t="s">
        <v>22</v>
      </c>
      <c r="C393" s="2">
        <v>42878</v>
      </c>
      <c r="D393" s="4">
        <v>1</v>
      </c>
      <c r="E393" s="7">
        <f t="shared" si="27"/>
        <v>0.40476190476190477</v>
      </c>
      <c r="G393">
        <v>54.6</v>
      </c>
      <c r="H393" s="6">
        <v>22.1</v>
      </c>
      <c r="I393" s="7">
        <v>1</v>
      </c>
    </row>
    <row r="394" spans="1:11" x14ac:dyDescent="0.3">
      <c r="A394" s="2" t="str">
        <f t="shared" si="28"/>
        <v>JBT19-05302017-1</v>
      </c>
      <c r="B394" t="s">
        <v>22</v>
      </c>
      <c r="C394" s="2">
        <v>42885</v>
      </c>
      <c r="D394" s="4">
        <v>1</v>
      </c>
      <c r="E394" s="7">
        <f t="shared" si="27"/>
        <v>0.47706422018348627</v>
      </c>
      <c r="G394">
        <v>21.8</v>
      </c>
      <c r="H394" s="6">
        <v>10.4</v>
      </c>
      <c r="I394">
        <v>0.49</v>
      </c>
    </row>
    <row r="395" spans="1:11" x14ac:dyDescent="0.3">
      <c r="A395" s="2" t="str">
        <f t="shared" si="28"/>
        <v>JBT19-06132017-1</v>
      </c>
      <c r="B395" t="s">
        <v>22</v>
      </c>
      <c r="C395" s="2">
        <v>42899</v>
      </c>
      <c r="D395" s="4">
        <v>1</v>
      </c>
      <c r="E395" s="7">
        <f t="shared" si="27"/>
        <v>0.28483353884093715</v>
      </c>
      <c r="G395">
        <v>81.099999999999994</v>
      </c>
      <c r="H395" s="6">
        <v>23.1</v>
      </c>
      <c r="I395">
        <v>0.91</v>
      </c>
    </row>
    <row r="396" spans="1:11" x14ac:dyDescent="0.3">
      <c r="A396" s="2" t="str">
        <f t="shared" si="28"/>
        <v>JBT19-06222017-1</v>
      </c>
      <c r="B396" t="s">
        <v>22</v>
      </c>
      <c r="C396" s="2">
        <v>42908</v>
      </c>
      <c r="D396" s="4">
        <v>1</v>
      </c>
      <c r="E396" s="7">
        <f t="shared" si="27"/>
        <v>0</v>
      </c>
      <c r="G396" s="5">
        <v>151</v>
      </c>
      <c r="I396" s="7">
        <v>1.24</v>
      </c>
      <c r="J396" t="s">
        <v>33</v>
      </c>
      <c r="K396" t="s">
        <v>39</v>
      </c>
    </row>
    <row r="397" spans="1:11" x14ac:dyDescent="0.3">
      <c r="A397" s="2" t="str">
        <f t="shared" si="28"/>
        <v>JBT19-06302017-1</v>
      </c>
      <c r="B397" t="s">
        <v>22</v>
      </c>
      <c r="C397" s="2">
        <v>42916</v>
      </c>
      <c r="D397" s="4">
        <v>1</v>
      </c>
      <c r="E397" s="7">
        <f t="shared" si="27"/>
        <v>0.45214723926380368</v>
      </c>
      <c r="G397" s="5">
        <v>163</v>
      </c>
      <c r="H397" s="6">
        <v>73.7</v>
      </c>
      <c r="I397" s="7">
        <v>2.04</v>
      </c>
    </row>
    <row r="398" spans="1:11" x14ac:dyDescent="0.3">
      <c r="A398" s="2" t="str">
        <f t="shared" si="28"/>
        <v>JBT19-06302017-2</v>
      </c>
      <c r="B398" t="s">
        <v>22</v>
      </c>
      <c r="C398" s="2">
        <v>42916</v>
      </c>
      <c r="D398" s="4">
        <v>2</v>
      </c>
      <c r="E398" s="7">
        <f t="shared" si="27"/>
        <v>0.75478927203065127</v>
      </c>
      <c r="G398">
        <v>52.2</v>
      </c>
      <c r="H398" s="6">
        <v>39.4</v>
      </c>
      <c r="I398">
        <v>0.88</v>
      </c>
    </row>
    <row r="399" spans="1:11" x14ac:dyDescent="0.3">
      <c r="A399" s="2" t="str">
        <f t="shared" si="28"/>
        <v>JBT19-06302017-3+4</v>
      </c>
      <c r="B399" t="s">
        <v>22</v>
      </c>
      <c r="C399" s="2">
        <v>42916</v>
      </c>
      <c r="D399" s="4" t="s">
        <v>12</v>
      </c>
      <c r="E399" s="7">
        <f t="shared" si="27"/>
        <v>0.78957528957528955</v>
      </c>
      <c r="G399">
        <v>51.8</v>
      </c>
      <c r="H399" s="6">
        <v>40.9</v>
      </c>
      <c r="I399">
        <v>0.94</v>
      </c>
    </row>
    <row r="400" spans="1:11" x14ac:dyDescent="0.3">
      <c r="A400" s="2" t="str">
        <f t="shared" si="28"/>
        <v>JBT19-07052017-1+2+3+4</v>
      </c>
      <c r="B400" t="s">
        <v>22</v>
      </c>
      <c r="C400" s="2">
        <v>42921</v>
      </c>
      <c r="D400" s="4" t="s">
        <v>21</v>
      </c>
      <c r="E400" s="7">
        <f t="shared" si="27"/>
        <v>0.7560386473429952</v>
      </c>
      <c r="G400">
        <v>41.4</v>
      </c>
      <c r="H400" s="6">
        <v>31.3</v>
      </c>
      <c r="I400">
        <v>0.71</v>
      </c>
    </row>
    <row r="401" spans="1:11" x14ac:dyDescent="0.3">
      <c r="A401" s="2" t="str">
        <f t="shared" si="28"/>
        <v>JBT19-07112017-1</v>
      </c>
      <c r="B401" t="s">
        <v>22</v>
      </c>
      <c r="C401" s="2">
        <v>42927</v>
      </c>
      <c r="D401" s="4">
        <v>1</v>
      </c>
      <c r="E401" s="7">
        <f t="shared" si="27"/>
        <v>0.4812362030905078</v>
      </c>
      <c r="G401">
        <v>45.3</v>
      </c>
      <c r="H401" s="6">
        <v>21.8</v>
      </c>
      <c r="I401">
        <v>0.56999999999999995</v>
      </c>
    </row>
    <row r="402" spans="1:11" x14ac:dyDescent="0.3">
      <c r="A402" s="2" t="str">
        <f t="shared" si="28"/>
        <v>JBT19-07182017-1+2</v>
      </c>
      <c r="B402" t="s">
        <v>22</v>
      </c>
      <c r="C402" s="2">
        <v>42934</v>
      </c>
      <c r="D402" s="4" t="s">
        <v>7</v>
      </c>
      <c r="E402" s="7">
        <f t="shared" si="27"/>
        <v>0.93568726355611609</v>
      </c>
      <c r="G402">
        <v>79.3</v>
      </c>
      <c r="H402" s="6">
        <v>74.2</v>
      </c>
      <c r="I402" s="7">
        <v>1.05</v>
      </c>
    </row>
    <row r="403" spans="1:11" x14ac:dyDescent="0.3">
      <c r="A403" s="2" t="str">
        <f t="shared" si="28"/>
        <v>JBT19-07262017-1</v>
      </c>
      <c r="B403" t="s">
        <v>22</v>
      </c>
      <c r="C403" s="2">
        <v>42942</v>
      </c>
      <c r="D403" s="4">
        <v>1</v>
      </c>
      <c r="E403" s="7">
        <f t="shared" si="27"/>
        <v>0.93856655290102387</v>
      </c>
      <c r="G403">
        <v>29.3</v>
      </c>
      <c r="H403" s="6">
        <v>27.5</v>
      </c>
      <c r="I403">
        <v>0.73</v>
      </c>
    </row>
    <row r="404" spans="1:11" x14ac:dyDescent="0.3">
      <c r="A404" s="2" t="str">
        <f t="shared" si="28"/>
        <v>JBT19-08012017-1</v>
      </c>
      <c r="B404" t="s">
        <v>22</v>
      </c>
      <c r="C404" s="2">
        <v>42948</v>
      </c>
      <c r="D404" s="4">
        <v>1</v>
      </c>
      <c r="E404" s="7">
        <f t="shared" si="27"/>
        <v>0.57012195121951226</v>
      </c>
      <c r="G404">
        <v>32.799999999999997</v>
      </c>
      <c r="H404" s="6">
        <v>18.7</v>
      </c>
      <c r="I404">
        <v>0.57999999999999996</v>
      </c>
    </row>
    <row r="405" spans="1:11" x14ac:dyDescent="0.3">
      <c r="A405" s="2" t="str">
        <f t="shared" si="28"/>
        <v>JBT19-08082017-1</v>
      </c>
      <c r="B405" t="s">
        <v>22</v>
      </c>
      <c r="C405" s="2">
        <v>42955</v>
      </c>
      <c r="D405" s="4">
        <v>1</v>
      </c>
      <c r="E405" s="7">
        <f t="shared" si="27"/>
        <v>0.20360360360360361</v>
      </c>
      <c r="G405" s="5">
        <v>111</v>
      </c>
      <c r="H405" s="6">
        <v>22.6</v>
      </c>
    </row>
    <row r="406" spans="1:11" x14ac:dyDescent="0.3">
      <c r="A406" t="str">
        <f t="shared" si="28"/>
        <v>JBT19-08302017-1</v>
      </c>
      <c r="B406" t="s">
        <v>22</v>
      </c>
      <c r="C406" s="3">
        <v>42977</v>
      </c>
      <c r="D406" s="4">
        <v>1</v>
      </c>
      <c r="E406" s="7">
        <f t="shared" si="27"/>
        <v>0.47422680412371132</v>
      </c>
      <c r="G406">
        <v>29.1</v>
      </c>
      <c r="H406" s="6">
        <v>13.8</v>
      </c>
    </row>
    <row r="407" spans="1:11" x14ac:dyDescent="0.3">
      <c r="A407" t="str">
        <f t="shared" ref="A407:A415" si="29">B407&amp;"-"&amp;TEXT(C407,"mmddyy")&amp;"-"&amp;D407</f>
        <v>JBT19-090517-1</v>
      </c>
      <c r="B407" t="s">
        <v>22</v>
      </c>
      <c r="C407" s="2">
        <v>42983</v>
      </c>
      <c r="D407" s="4">
        <v>1</v>
      </c>
      <c r="E407" s="7">
        <f t="shared" si="27"/>
        <v>0.31261261261261264</v>
      </c>
      <c r="G407" s="1">
        <v>55.5</v>
      </c>
      <c r="H407" s="6">
        <v>17.350000000000001</v>
      </c>
      <c r="I407" s="7">
        <v>1.915</v>
      </c>
    </row>
    <row r="408" spans="1:11" x14ac:dyDescent="0.3">
      <c r="A408" t="str">
        <f t="shared" si="29"/>
        <v>JBT19-091217-1+2</v>
      </c>
      <c r="B408" t="s">
        <v>22</v>
      </c>
      <c r="C408" t="s">
        <v>25</v>
      </c>
      <c r="D408" s="4" t="s">
        <v>7</v>
      </c>
      <c r="E408" s="7">
        <f t="shared" si="27"/>
        <v>0.46314102564102561</v>
      </c>
      <c r="G408" s="1">
        <v>62.4</v>
      </c>
      <c r="H408" s="6">
        <v>28.9</v>
      </c>
      <c r="I408" s="1"/>
    </row>
    <row r="409" spans="1:11" x14ac:dyDescent="0.3">
      <c r="A409" t="str">
        <f t="shared" si="29"/>
        <v>JBT19-091917-1</v>
      </c>
      <c r="B409" t="s">
        <v>22</v>
      </c>
      <c r="C409" s="2">
        <v>42997</v>
      </c>
      <c r="D409" s="4">
        <v>1</v>
      </c>
      <c r="E409" s="7">
        <f t="shared" si="27"/>
        <v>0.20128824476650564</v>
      </c>
      <c r="G409" s="1">
        <v>62.1</v>
      </c>
      <c r="H409" s="6">
        <v>12.5</v>
      </c>
      <c r="I409" s="1">
        <v>0.75</v>
      </c>
    </row>
    <row r="410" spans="1:11" x14ac:dyDescent="0.3">
      <c r="A410" t="str">
        <f t="shared" si="29"/>
        <v>JBT19-101717-1</v>
      </c>
      <c r="B410" t="s">
        <v>22</v>
      </c>
      <c r="C410" s="2">
        <v>43025</v>
      </c>
      <c r="D410" s="4">
        <v>1</v>
      </c>
      <c r="E410" s="7">
        <f t="shared" si="27"/>
        <v>7.8657074340527572E-2</v>
      </c>
      <c r="G410" s="5">
        <v>208.5</v>
      </c>
      <c r="H410" s="6">
        <v>16.399999999999999</v>
      </c>
      <c r="I410" s="7">
        <v>1.46</v>
      </c>
    </row>
    <row r="411" spans="1:11" x14ac:dyDescent="0.3">
      <c r="A411" t="str">
        <f t="shared" si="29"/>
        <v>JBT19-102417-1</v>
      </c>
      <c r="B411" t="s">
        <v>22</v>
      </c>
      <c r="C411" s="2">
        <v>43032</v>
      </c>
      <c r="D411">
        <v>1</v>
      </c>
      <c r="E411" s="7">
        <f t="shared" si="27"/>
        <v>4.716981132075472E-2</v>
      </c>
      <c r="G411" s="5">
        <v>318</v>
      </c>
      <c r="H411" s="6">
        <v>15</v>
      </c>
    </row>
    <row r="412" spans="1:11" x14ac:dyDescent="0.3">
      <c r="A412" t="str">
        <f t="shared" si="29"/>
        <v>JBT19-110117-1</v>
      </c>
      <c r="B412" t="s">
        <v>22</v>
      </c>
      <c r="C412" s="2">
        <v>43040</v>
      </c>
      <c r="D412">
        <v>1</v>
      </c>
      <c r="E412" s="7">
        <f t="shared" si="27"/>
        <v>0.15432742440041711</v>
      </c>
      <c r="G412" s="1">
        <v>95.9</v>
      </c>
      <c r="H412" s="6">
        <v>14.8</v>
      </c>
    </row>
    <row r="413" spans="1:11" x14ac:dyDescent="0.3">
      <c r="A413" t="str">
        <f t="shared" si="29"/>
        <v>JBT19-110717-3</v>
      </c>
      <c r="B413" t="s">
        <v>22</v>
      </c>
      <c r="C413" s="2">
        <v>43046</v>
      </c>
      <c r="D413">
        <v>3</v>
      </c>
      <c r="E413" s="7">
        <f t="shared" si="27"/>
        <v>0.25078369905956116</v>
      </c>
      <c r="G413" s="1">
        <v>63.8</v>
      </c>
      <c r="H413" s="6">
        <v>16</v>
      </c>
    </row>
    <row r="414" spans="1:11" x14ac:dyDescent="0.3">
      <c r="A414" t="str">
        <f t="shared" si="29"/>
        <v>JBT19-111417-1</v>
      </c>
      <c r="B414" t="s">
        <v>22</v>
      </c>
      <c r="C414" s="2">
        <v>43053</v>
      </c>
      <c r="D414">
        <v>1</v>
      </c>
      <c r="E414" s="7">
        <f t="shared" si="27"/>
        <v>0.5182072829131652</v>
      </c>
      <c r="G414" s="1">
        <v>35.700000000000003</v>
      </c>
      <c r="H414" s="6">
        <v>18.5</v>
      </c>
      <c r="J414" t="s">
        <v>33</v>
      </c>
      <c r="K414" t="s">
        <v>35</v>
      </c>
    </row>
    <row r="415" spans="1:11" x14ac:dyDescent="0.3">
      <c r="A415" t="str">
        <f t="shared" si="29"/>
        <v>JBT19-112017-1</v>
      </c>
      <c r="B415" t="s">
        <v>22</v>
      </c>
      <c r="C415" s="2">
        <v>43059</v>
      </c>
      <c r="D415">
        <v>1</v>
      </c>
      <c r="E415" s="7">
        <f t="shared" si="27"/>
        <v>0.41454545454545455</v>
      </c>
      <c r="G415" s="1">
        <v>27.5</v>
      </c>
      <c r="H415" s="6">
        <v>11.4</v>
      </c>
      <c r="J415" t="s">
        <v>33</v>
      </c>
      <c r="K415" t="s">
        <v>36</v>
      </c>
    </row>
    <row r="416" spans="1:11" x14ac:dyDescent="0.3">
      <c r="E416" s="7"/>
    </row>
  </sheetData>
  <sortState ref="A2:S415">
    <sortCondition ref="A2:A41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Serena Matt</cp:lastModifiedBy>
  <dcterms:created xsi:type="dcterms:W3CDTF">2017-12-05T13:56:01Z</dcterms:created>
  <dcterms:modified xsi:type="dcterms:W3CDTF">2018-01-05T15:07:17Z</dcterms:modified>
</cp:coreProperties>
</file>